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<sst xmlns="http://schemas.openxmlformats.org/spreadsheetml/2006/main" uniqueCount="59">
  <si>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</si>
  <si>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</si>
  <si>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</si>
  <si>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</si>
  <si>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</si>
  <si>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</si>
  <si>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</si>
  <si>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</si>
  <si>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</si>
  <si>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</si>
  <si>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VLC-1011012</t>
  </si>
  <si>
    <t>VT.AO.B.060024</t>
  </si>
  <si>
    <t>Бак расш. для ГВС и ХВС горизонтальный 24л. СИНИЙ</t>
  </si>
  <si>
    <t>3 605.00 руб.</t>
  </si>
  <si>
    <t>шт</t>
  </si>
  <si>
    <t>VLC-1011013</t>
  </si>
  <si>
    <t>VT.AO.B.060050</t>
  </si>
  <si>
    <t>Бак расш. для ГВС и ХВС горизонтальный 50л. СИНИЙ</t>
  </si>
  <si>
    <t>10 344.00 руб.</t>
  </si>
  <si>
    <t>VLC-1011005</t>
  </si>
  <si>
    <t>VT.AV.B.060008</t>
  </si>
  <si>
    <t>Бак расш. для ГВС и ХВС 8л. СИНИЙ (1/8шт)</t>
  </si>
  <si>
    <t>2 314.00 руб.</t>
  </si>
  <si>
    <t>VLC-1011006</t>
  </si>
  <si>
    <t>VT.AV.B.060012</t>
  </si>
  <si>
    <t>Бак расш. для ГВС и ХВС 12л. СИНИЙ (1/8шт)</t>
  </si>
  <si>
    <t>2 546.00 руб.</t>
  </si>
  <si>
    <t>VLC-1011007</t>
  </si>
  <si>
    <t>VT.AV.B.060024</t>
  </si>
  <si>
    <t>Бак расш. для ГВС и ХВС 24л. СИНИЙ (1/4шт)</t>
  </si>
  <si>
    <t>3 194.00 руб.</t>
  </si>
  <si>
    <t>VLC-1011008</t>
  </si>
  <si>
    <t>VT.AV.B.060050</t>
  </si>
  <si>
    <t>Бак расш. для ГВС и ХВС 50л. СИНИЙ (с ножками)</t>
  </si>
  <si>
    <t>9 284.00 руб.</t>
  </si>
  <si>
    <t>VLC-1011009</t>
  </si>
  <si>
    <t>VT.AV.B.060080</t>
  </si>
  <si>
    <t>Бак расш. для ГВС и ХВС 80л. СИНИЙ (с ножками)</t>
  </si>
  <si>
    <t>12 160.00 руб.</t>
  </si>
  <si>
    <t>VLC-1011010</t>
  </si>
  <si>
    <t>VT.AV.B.060100</t>
  </si>
  <si>
    <t>Бак расш. для ГВС и ХВС 100л. СИНИЙ (с ножками)</t>
  </si>
  <si>
    <t>16 285.00 руб.</t>
  </si>
  <si>
    <t>VLC-1011011</t>
  </si>
  <si>
    <t>VT.AV.B.070150</t>
  </si>
  <si>
    <t>Бак расш. для ГВС и ХВС 150л. СИНИЙ (с ножками)</t>
  </si>
  <si>
    <t>20 200.00 руб.</t>
  </si>
  <si>
    <t>VLC-900403</t>
  </si>
  <si>
    <t>VT.AV.B.080200</t>
  </si>
  <si>
    <t>Бак расш. для ГВС и ХВС 200л. СИНИЙ</t>
  </si>
  <si>
    <t>36 445.00 руб.</t>
  </si>
  <si>
    <t>VLC-900404</t>
  </si>
  <si>
    <t>VT.AV.B.080300</t>
  </si>
  <si>
    <t>Бак расш. для ГВС и ХВС 300л. СИНИЙ</t>
  </si>
  <si>
    <t>45 963.00 руб.</t>
  </si>
  <si>
    <t>VLC-900405</t>
  </si>
  <si>
    <t>VT.AV.B.080500</t>
  </si>
  <si>
    <t>Бак расш. для ГВС и ХВС 500л. СИНИЙ</t>
  </si>
  <si>
    <t>71 465.00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</si>
</sst>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a6c2f3a_86a6_11e9_8101_003048fd731b_634a42f6_f953_11e9_810b_003048fd731b1.jpeg"/><Relationship Id="rId2" Type="http://schemas.openxmlformats.org/officeDocument/2006/relationships/image" Target="../media/6a6c2f29_86a6_11e9_8101_003048fd731b_634a42ef_f953_11e9_810b_003048fd731b2.jpeg"/><Relationship Id="rId3" Type="http://schemas.openxmlformats.org/officeDocument/2006/relationships/image" Target="../media/6a6c2f32_86a6_11e9_8101_003048fd731b_3d7c074b_0312_11ef_a5a4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53" descr="Image_1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2" name="Image_154" descr="Image_1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3" name="Image_155" descr="Image_15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SUM(J2:J13)</f>
        <v>0</v>
      </c>
      <c r="K1" s="4" t="s">
        <v>9</v>
      </c>
      <c r="L1" s="5"/>
    </row>
    <row r="2" spans="1:12" customHeight="1" ht="53">
      <c r="A2" s="1"/>
      <c r="B2" s="1">
        <v>822046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2</v>
      </c>
      <c r="H2" s="1">
        <v>0</v>
      </c>
      <c r="I2" s="1">
        <v>0</v>
      </c>
      <c r="J2" s="1" t="s">
        <v>14</v>
      </c>
      <c r="K2" s="2"/>
      <c r="L2" s="5">
        <f>K2*3605.00</f>
        <v>0</v>
      </c>
    </row>
    <row r="3" spans="1:12" customHeight="1" ht="53">
      <c r="A3" s="1"/>
      <c r="B3" s="1">
        <v>822047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1</v>
      </c>
      <c r="H3" s="1">
        <v>1</v>
      </c>
      <c r="I3" s="1">
        <v>0</v>
      </c>
      <c r="J3" s="1" t="s">
        <v>14</v>
      </c>
      <c r="K3" s="2"/>
      <c r="L3" s="5">
        <f>K3*10344.00</f>
        <v>0</v>
      </c>
    </row>
    <row r="4" spans="1:12" customHeight="1" ht="35">
      <c r="A4" s="1"/>
      <c r="B4" s="1">
        <v>822039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1</v>
      </c>
      <c r="H4" s="1">
        <v>4</v>
      </c>
      <c r="I4" s="1">
        <v>0</v>
      </c>
      <c r="J4" s="1" t="s">
        <v>14</v>
      </c>
      <c r="K4" s="2"/>
      <c r="L4" s="5">
        <f>K4*2314.00</f>
        <v>0</v>
      </c>
    </row>
    <row r="5" spans="1:12" customHeight="1" ht="35">
      <c r="A5" s="1"/>
      <c r="B5" s="1">
        <v>822040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1</v>
      </c>
      <c r="H5" s="1">
        <v>0</v>
      </c>
      <c r="I5" s="1">
        <v>0</v>
      </c>
      <c r="J5" s="1" t="s">
        <v>14</v>
      </c>
      <c r="K5" s="2"/>
      <c r="L5" s="5">
        <f>K5*2546.00</f>
        <v>0</v>
      </c>
    </row>
    <row r="6" spans="1:12" customHeight="1" ht="35">
      <c r="A6" s="1"/>
      <c r="B6" s="1">
        <v>822041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2</v>
      </c>
      <c r="H6" s="1">
        <v>0</v>
      </c>
      <c r="I6" s="1">
        <v>0</v>
      </c>
      <c r="J6" s="1" t="s">
        <v>14</v>
      </c>
      <c r="K6" s="2"/>
      <c r="L6" s="5">
        <f>K6*3194.00</f>
        <v>0</v>
      </c>
    </row>
    <row r="7" spans="1:12">
      <c r="A7" s="1"/>
      <c r="B7" s="1">
        <v>822042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1</v>
      </c>
      <c r="H7" s="1">
        <v>9</v>
      </c>
      <c r="I7" s="1">
        <v>0</v>
      </c>
      <c r="J7" s="1" t="s">
        <v>14</v>
      </c>
      <c r="K7" s="2"/>
      <c r="L7" s="5">
        <f>K7*9284.00</f>
        <v>0</v>
      </c>
    </row>
    <row r="8" spans="1:12">
      <c r="A8" s="1"/>
      <c r="B8" s="1">
        <v>822043</v>
      </c>
      <c r="C8" s="1" t="s">
        <v>35</v>
      </c>
      <c r="D8" s="1" t="s">
        <v>36</v>
      </c>
      <c r="E8" s="3" t="s">
        <v>37</v>
      </c>
      <c r="F8" s="1" t="s">
        <v>38</v>
      </c>
      <c r="G8" s="1">
        <v>1</v>
      </c>
      <c r="H8" s="1">
        <v>3</v>
      </c>
      <c r="I8" s="1">
        <v>0</v>
      </c>
      <c r="J8" s="1" t="s">
        <v>14</v>
      </c>
      <c r="K8" s="2"/>
      <c r="L8" s="5">
        <f>K8*12160.00</f>
        <v>0</v>
      </c>
    </row>
    <row r="9" spans="1:12">
      <c r="A9" s="1"/>
      <c r="B9" s="1">
        <v>822044</v>
      </c>
      <c r="C9" s="1" t="s">
        <v>39</v>
      </c>
      <c r="D9" s="1" t="s">
        <v>40</v>
      </c>
      <c r="E9" s="3" t="s">
        <v>41</v>
      </c>
      <c r="F9" s="1" t="s">
        <v>42</v>
      </c>
      <c r="G9" s="1">
        <v>1</v>
      </c>
      <c r="H9" s="1">
        <v>3</v>
      </c>
      <c r="I9" s="1">
        <v>0</v>
      </c>
      <c r="J9" s="1" t="s">
        <v>14</v>
      </c>
      <c r="K9" s="2"/>
      <c r="L9" s="5">
        <f>K9*16285.00</f>
        <v>0</v>
      </c>
    </row>
    <row r="10" spans="1:12">
      <c r="A10" s="1"/>
      <c r="B10" s="1">
        <v>822045</v>
      </c>
      <c r="C10" s="1" t="s">
        <v>43</v>
      </c>
      <c r="D10" s="1" t="s">
        <v>44</v>
      </c>
      <c r="E10" s="3" t="s">
        <v>45</v>
      </c>
      <c r="F10" s="1" t="s">
        <v>46</v>
      </c>
      <c r="G10" s="1">
        <v>0</v>
      </c>
      <c r="H10" s="1">
        <v>2</v>
      </c>
      <c r="I10" s="1">
        <v>0</v>
      </c>
      <c r="J10" s="1" t="s">
        <v>14</v>
      </c>
      <c r="K10" s="2"/>
      <c r="L10" s="5">
        <f>K10*20200.00</f>
        <v>0</v>
      </c>
    </row>
    <row r="11" spans="1:12">
      <c r="A11" s="1"/>
      <c r="B11" s="1">
        <v>836320</v>
      </c>
      <c r="C11" s="1" t="s">
        <v>47</v>
      </c>
      <c r="D11" s="1" t="s">
        <v>48</v>
      </c>
      <c r="E11" s="3" t="s">
        <v>49</v>
      </c>
      <c r="F11" s="1" t="s">
        <v>50</v>
      </c>
      <c r="G11" s="1">
        <v>0</v>
      </c>
      <c r="H11" s="1">
        <v>0</v>
      </c>
      <c r="I11" s="1">
        <v>0</v>
      </c>
      <c r="J11" s="1" t="s">
        <v>14</v>
      </c>
      <c r="K11" s="2"/>
      <c r="L11" s="5">
        <f>K11*36445.00</f>
        <v>0</v>
      </c>
    </row>
    <row r="12" spans="1:12">
      <c r="A12" s="1"/>
      <c r="B12" s="1">
        <v>836321</v>
      </c>
      <c r="C12" s="1" t="s">
        <v>51</v>
      </c>
      <c r="D12" s="1" t="s">
        <v>52</v>
      </c>
      <c r="E12" s="3" t="s">
        <v>53</v>
      </c>
      <c r="F12" s="1" t="s">
        <v>54</v>
      </c>
      <c r="G12" s="1">
        <v>0</v>
      </c>
      <c r="H12" s="1">
        <v>0</v>
      </c>
      <c r="I12" s="1">
        <v>0</v>
      </c>
      <c r="J12" s="1" t="s">
        <v>14</v>
      </c>
      <c r="K12" s="2"/>
      <c r="L12" s="5">
        <f>K12*45963.00</f>
        <v>0</v>
      </c>
    </row>
    <row r="13" spans="1:12">
      <c r="A13" s="1"/>
      <c r="B13" s="1">
        <v>836322</v>
      </c>
      <c r="C13" s="1" t="s">
        <v>55</v>
      </c>
      <c r="D13" s="1" t="s">
        <v>56</v>
      </c>
      <c r="E13" s="3" t="s">
        <v>57</v>
      </c>
      <c r="F13" s="1" t="s">
        <v>58</v>
      </c>
      <c r="G13" s="1">
        <v>0</v>
      </c>
      <c r="H13" s="1">
        <v>0</v>
      </c>
      <c r="I13" s="1">
        <v>0</v>
      </c>
      <c r="J13" s="1" t="s">
        <v>14</v>
      </c>
      <c r="K13" s="2"/>
      <c r="L13" s="5">
        <f>K13*71465.00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3"/>
    <mergeCell ref="A4:A6"/>
    <mergeCell ref="A7:A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2024-05-20T10:07:39+03:00</dcterms:created>
  <dcterms:modified xsi:type="dcterms:W3CDTF">2024-05-20T10:07:39+03:00</dcterms:modified>
  <dc:title>Untitled Spreadsheet</dc:title>
  <dc:description/>
  <dc:subject/>
  <cp:keywords/>
  <cp:category/>
</cp:coreProperties>
</file>