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  <Default Extension="jpeg" ContentType="image/jpe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<sst xmlns="http://schemas.openxmlformats.org/spreadsheetml/2006/main" uniqueCount="37">
  <si>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Изображение*</t>
  </si>
  <si>
    <t>ID</t>
  </si>
  <si>
    <t>Код</t>
  </si>
  <si>
    <t>Артикул*</t>
  </si>
  <si>
    <t>Название товара*</t>
  </si>
  <si>
    <t>Цена, руб.*</t>
  </si>
  <si>
    <t>Основной</t>
  </si>
  <si>
    <t>Удаленный</t>
  </si>
  <si>
    <t>В пути</t>
  </si>
  <si>
    <t>Ваш заказ</t>
  </si>
  <si>
    <t>BAK-310002</t>
  </si>
  <si>
    <t>K-1</t>
  </si>
  <si>
    <t>кронштейн крепления расширительного бака 1" регулируемый белый (1/20шт)</t>
  </si>
  <si>
    <t>331.20 руб.</t>
  </si>
  <si>
    <t>&gt;25</t>
  </si>
  <si>
    <t>шт</t>
  </si>
  <si>
    <t>BAK-310003</t>
  </si>
  <si>
    <t>K-3/4</t>
  </si>
  <si>
    <t>кронштейн крепления расширительного бака 3/4" регулируемый белый (1/20шт)</t>
  </si>
  <si>
    <t>247.18 руб.</t>
  </si>
  <si>
    <t>VER-000351</t>
  </si>
  <si>
    <t>VR328</t>
  </si>
  <si>
    <t>Настенное крепление для расширительного бака "VIEIR" (10/1 шт)</t>
  </si>
  <si>
    <t>2 562.08 руб.</t>
  </si>
  <si>
    <t>VER-000155</t>
  </si>
  <si>
    <t>VR8-35-365A</t>
  </si>
  <si>
    <t>Крепление-хомут 0-365мм для мембранных баков (200/10шт)</t>
  </si>
  <si>
    <t>315.47 руб.</t>
  </si>
  <si>
    <t>VER-000156</t>
  </si>
  <si>
    <t>VR8-35-365B</t>
  </si>
  <si>
    <t>Крепление-хомут 310-365мм для мембранных баков (100/10шт)</t>
  </si>
  <si>
    <t>342.83 руб.</t>
  </si>
  <si>
    <t>VLC-900478</t>
  </si>
  <si>
    <t>VT.K20.1.05</t>
  </si>
  <si>
    <t>Кронштейн для расширительного бака VALTEC (3/4")</t>
  </si>
  <si>
    <t>942.00 руб.</t>
  </si>
  <si>
    <t>&gt;100</t>
  </si>
</sst>
</file>

<file path=xl/styles.xml><?xml version="1.0" encoding="utf-8"?>
<styleSheet xmlns="http://schemas.openxmlformats.org/spreadsheetml/2006/main" xml:space="preserve">
  <numFmts count="1">
    <numFmt numFmtId="164" formatCode="# ### ### ### ### ### ### ### ##0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D9D9D9"/>
        <bgColor rgb="D9D9D9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1">
      <alignment horizontal="left" vertical="center" textRotation="0" wrapText="true" shrinkToFit="false"/>
    </xf>
    <xf xfId="0" fontId="0" numFmtId="0" fillId="2" borderId="1" applyFont="0" applyNumberFormat="0" applyFill="1" applyBorder="1" applyAlignment="1">
      <alignment horizontal="center" vertical="center" textRotation="0" wrapText="false" shrinkToFit="false"/>
    </xf>
    <xf xfId="0" fontId="0" numFmtId="0" fillId="0" borderId="1" applyFont="0" applyNumberFormat="0" applyFill="0" applyBorder="1" applyAlignment="1">
      <alignment horizontal="general" vertical="center" textRotation="0" wrapText="true" shrinkToFit="false"/>
    </xf>
    <xf xfId="0" fontId="1" numFmtId="0" fillId="2" borderId="1" applyFont="1" applyNumberFormat="0" applyFill="1" applyBorder="1" applyAlignment="1">
      <alignment horizontal="center" vertical="center" textRotation="0" wrapText="true" shrinkToFit="false"/>
    </xf>
    <xf xfId="0" fontId="1" numFmtId="164" fillId="2" borderId="1" applyFont="1" applyNumberFormat="1" applyFill="1" applyBorder="1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6a6c2f7c_86a6_11e9_8101_003048fd731b_5352ef7b_57f4_11ea_810f_003048fd731b1.png"/><Relationship Id="rId2" Type="http://schemas.openxmlformats.org/officeDocument/2006/relationships/image" Target="../media/85dc9600_9062_11ed_a3b6_047c1617b143_c020809e_c056_11ee_a549_047c1617b1432.jpeg"/><Relationship Id="rId3" Type="http://schemas.openxmlformats.org/officeDocument/2006/relationships/image" Target="../media/f3d2eb70_7759_11ec_a212_00259070b487_c02080aa_c056_11ee_a549_047c1617b1433.jpeg"/><Relationship Id="rId4" Type="http://schemas.openxmlformats.org/officeDocument/2006/relationships/image" Target="../media/f3d2eb72_7759_11ec_a212_00259070b487_c181b97a_c05a_11ee_a549_047c1617b1434.jpeg"/><Relationship Id="rId5" Type="http://schemas.openxmlformats.org/officeDocument/2006/relationships/image" Target="../media/61991c15_230d_11ed_a307_00259070b487_c02080a0_c056_11ee_a549_047c1617b1435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1</xdr:row>
      <xdr:rowOff>95250</xdr:rowOff>
    </xdr:from>
    <xdr:ext cx="1143000" cy="1143000"/>
    <xdr:pic>
      <xdr:nvPicPr>
        <xdr:cNvPr id="1" name="Image_175" descr="Image_17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3</xdr:row>
      <xdr:rowOff>95250</xdr:rowOff>
    </xdr:from>
    <xdr:ext cx="1143000" cy="1143000"/>
    <xdr:pic>
      <xdr:nvPicPr>
        <xdr:cNvPr id="2" name="Image_176" descr="Image_17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4</xdr:row>
      <xdr:rowOff>95250</xdr:rowOff>
    </xdr:from>
    <xdr:ext cx="1143000" cy="1143000"/>
    <xdr:pic>
      <xdr:nvPicPr>
        <xdr:cNvPr id="3" name="Image_177" descr="Image_17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5</xdr:row>
      <xdr:rowOff>95250</xdr:rowOff>
    </xdr:from>
    <xdr:ext cx="1143000" cy="1143000"/>
    <xdr:pic>
      <xdr:nvPicPr>
        <xdr:cNvPr id="4" name="Image_178" descr="Image_178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6</xdr:row>
      <xdr:rowOff>95250</xdr:rowOff>
    </xdr:from>
    <xdr:ext cx="1143000" cy="1143000"/>
    <xdr:pic>
      <xdr:nvPicPr>
        <xdr:cNvPr id="5" name="Image_179" descr="Image_179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7"/>
  <sheetViews>
    <sheetView tabSelected="1" workbookViewId="0" showGridLines="true" showRowColHeaders="1">
      <pane ySplit="1" topLeftCell="A2" activePane="bottomLeft" state="frozen"/>
      <selection pane="bottomLeft" activeCell="A2" sqref="A2"/>
    </sheetView>
  </sheetViews>
  <sheetFormatPr defaultRowHeight="14.4" outlineLevelRow="0" outlineLevelCol="0"/>
  <cols>
    <col min="1" max="1" width="24" customWidth="true" style="0"/>
    <col min="2" max="2" width="10" customWidth="true" style="0"/>
    <col min="3" max="3" width="14" customWidth="true" style="0"/>
    <col min="4" max="4" width="20" customWidth="true" style="0"/>
    <col min="5" max="5" width="60" customWidth="true" style="0"/>
    <col min="6" max="6" width="15" customWidth="true" style="0"/>
    <col min="7" max="7" width="15" customWidth="true" style="0"/>
    <col min="8" max="8" width="15" customWidth="true" style="0"/>
    <col min="9" max="9" width="15" customWidth="true" style="0"/>
    <col min="10" max="10" width="11" customWidth="true" style="0"/>
    <col min="11" max="11" width="10" customWidth="true" style="0"/>
    <col min="12" max="12" width="13" customWidth="true" style="0"/>
  </cols>
  <sheetData>
    <row r="1" spans="1:12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>
        <f>SUM(J2:J7)</f>
        <v>0</v>
      </c>
      <c r="K1" s="4" t="s">
        <v>9</v>
      </c>
      <c r="L1" s="5"/>
    </row>
    <row r="2" spans="1:12" customHeight="1" ht="53">
      <c r="A2" s="1"/>
      <c r="B2" s="1">
        <v>822077</v>
      </c>
      <c r="C2" s="1" t="s">
        <v>10</v>
      </c>
      <c r="D2" s="1" t="s">
        <v>11</v>
      </c>
      <c r="E2" s="3" t="s">
        <v>12</v>
      </c>
      <c r="F2" s="1" t="s">
        <v>13</v>
      </c>
      <c r="G2" s="1" t="s">
        <v>14</v>
      </c>
      <c r="H2" s="1">
        <v>0</v>
      </c>
      <c r="I2" s="1">
        <v>0</v>
      </c>
      <c r="J2" s="1" t="s">
        <v>15</v>
      </c>
      <c r="K2" s="2"/>
      <c r="L2" s="5">
        <f>K2*331.20</f>
        <v>0</v>
      </c>
    </row>
    <row r="3" spans="1:12" customHeight="1" ht="53">
      <c r="A3" s="1"/>
      <c r="B3" s="1">
        <v>822078</v>
      </c>
      <c r="C3" s="1" t="s">
        <v>16</v>
      </c>
      <c r="D3" s="1" t="s">
        <v>17</v>
      </c>
      <c r="E3" s="3" t="s">
        <v>18</v>
      </c>
      <c r="F3" s="1" t="s">
        <v>19</v>
      </c>
      <c r="G3" s="1">
        <v>6</v>
      </c>
      <c r="H3" s="1">
        <v>0</v>
      </c>
      <c r="I3" s="1">
        <v>0</v>
      </c>
      <c r="J3" s="1" t="s">
        <v>15</v>
      </c>
      <c r="K3" s="2"/>
      <c r="L3" s="5">
        <f>K3*247.18</f>
        <v>0</v>
      </c>
    </row>
    <row r="4" spans="1:12" customHeight="1" ht="105">
      <c r="A4" s="1"/>
      <c r="B4" s="1">
        <v>873882</v>
      </c>
      <c r="C4" s="1" t="s">
        <v>20</v>
      </c>
      <c r="D4" s="1" t="s">
        <v>21</v>
      </c>
      <c r="E4" s="3" t="s">
        <v>22</v>
      </c>
      <c r="F4" s="1" t="s">
        <v>23</v>
      </c>
      <c r="G4" s="1">
        <v>1</v>
      </c>
      <c r="H4" s="1">
        <v>0</v>
      </c>
      <c r="I4" s="1">
        <v>0</v>
      </c>
      <c r="J4" s="1" t="s">
        <v>15</v>
      </c>
      <c r="K4" s="2"/>
      <c r="L4" s="5">
        <f>K4*2562.08</f>
        <v>0</v>
      </c>
    </row>
    <row r="5" spans="1:12" customHeight="1" ht="105">
      <c r="A5" s="1"/>
      <c r="B5" s="1">
        <v>839782</v>
      </c>
      <c r="C5" s="1" t="s">
        <v>24</v>
      </c>
      <c r="D5" s="1" t="s">
        <v>25</v>
      </c>
      <c r="E5" s="3" t="s">
        <v>26</v>
      </c>
      <c r="F5" s="1" t="s">
        <v>27</v>
      </c>
      <c r="G5" s="1">
        <v>2</v>
      </c>
      <c r="H5" s="1">
        <v>0</v>
      </c>
      <c r="I5" s="1">
        <v>0</v>
      </c>
      <c r="J5" s="1" t="s">
        <v>15</v>
      </c>
      <c r="K5" s="2"/>
      <c r="L5" s="5">
        <f>K5*315.47</f>
        <v>0</v>
      </c>
    </row>
    <row r="6" spans="1:12" customHeight="1" ht="105">
      <c r="A6" s="1"/>
      <c r="B6" s="1">
        <v>839783</v>
      </c>
      <c r="C6" s="1" t="s">
        <v>28</v>
      </c>
      <c r="D6" s="1" t="s">
        <v>29</v>
      </c>
      <c r="E6" s="3" t="s">
        <v>30</v>
      </c>
      <c r="F6" s="1" t="s">
        <v>31</v>
      </c>
      <c r="G6" s="1" t="s">
        <v>14</v>
      </c>
      <c r="H6" s="1">
        <v>0</v>
      </c>
      <c r="I6" s="1">
        <v>0</v>
      </c>
      <c r="J6" s="1" t="s">
        <v>15</v>
      </c>
      <c r="K6" s="2"/>
      <c r="L6" s="5">
        <f>K6*342.83</f>
        <v>0</v>
      </c>
    </row>
    <row r="7" spans="1:12" customHeight="1" ht="105">
      <c r="A7" s="1"/>
      <c r="B7" s="1">
        <v>869368</v>
      </c>
      <c r="C7" s="1" t="s">
        <v>32</v>
      </c>
      <c r="D7" s="1" t="s">
        <v>33</v>
      </c>
      <c r="E7" s="3" t="s">
        <v>34</v>
      </c>
      <c r="F7" s="1" t="s">
        <v>35</v>
      </c>
      <c r="G7" s="1">
        <v>0</v>
      </c>
      <c r="H7" s="1" t="s">
        <v>36</v>
      </c>
      <c r="I7" s="1">
        <v>0</v>
      </c>
      <c r="J7" s="1" t="s">
        <v>15</v>
      </c>
      <c r="K7" s="2"/>
      <c r="L7" s="5">
        <f>K7*942.00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:A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2024-05-20T13:50:01+03:00</dcterms:created>
  <dcterms:modified xsi:type="dcterms:W3CDTF">2024-05-20T13:50:01+03:00</dcterms:modified>
  <dc:title>Untitled Spreadsheet</dc:title>
  <dc:description/>
  <dc:subject/>
  <cp:keywords/>
  <cp:category/>
</cp:coreProperties>
</file>