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<sst xmlns="http://schemas.openxmlformats.org/spreadsheetml/2006/main" uniqueCount="106">
  <si>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</si>
  <si>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</si>
  <si>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</si>
  <si>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</si>
  <si>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</si>
  <si>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</si>
  <si>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</si>
  <si>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</si>
  <si>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</si>
  <si>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</si>
  <si>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GPS-110001</t>
  </si>
  <si>
    <t>BZN20</t>
  </si>
  <si>
    <t>Подводка для воды 20см 1/2 в-в</t>
  </si>
  <si>
    <t>85.71 руб.</t>
  </si>
  <si>
    <t>&gt;100</t>
  </si>
  <si>
    <t>шт</t>
  </si>
  <si>
    <t>GPS-110002</t>
  </si>
  <si>
    <t>BZN30</t>
  </si>
  <si>
    <t>Подводка для воды 30см 1/2 в-в</t>
  </si>
  <si>
    <t>96.65 руб.</t>
  </si>
  <si>
    <t>GPS-110003</t>
  </si>
  <si>
    <t>BZN40</t>
  </si>
  <si>
    <t>Подводка для воды 40см 1/2 в-в</t>
  </si>
  <si>
    <t>107.59 руб.</t>
  </si>
  <si>
    <t>GPS-110004</t>
  </si>
  <si>
    <t>BZN50</t>
  </si>
  <si>
    <t>Подводка для воды 50см 1/2 в-в</t>
  </si>
  <si>
    <t>113.06 руб.</t>
  </si>
  <si>
    <t>GPS-110005</t>
  </si>
  <si>
    <t>BZN60</t>
  </si>
  <si>
    <t>Подводка для воды 60см 1/2 в-в</t>
  </si>
  <si>
    <t>124.00 руб.</t>
  </si>
  <si>
    <t>GPS-110006</t>
  </si>
  <si>
    <t>BZN80</t>
  </si>
  <si>
    <t>Подводка для воды 80см 1/2 в-в</t>
  </si>
  <si>
    <t>147.71 руб.</t>
  </si>
  <si>
    <t>GPS-110007</t>
  </si>
  <si>
    <t>BZN100</t>
  </si>
  <si>
    <t>Подводка для воды 100см 1/2 в-в</t>
  </si>
  <si>
    <t>164.12 руб.</t>
  </si>
  <si>
    <t>GPS-110008</t>
  </si>
  <si>
    <t>BZN120</t>
  </si>
  <si>
    <t>Подводка для воды 120см 1/2 в-в</t>
  </si>
  <si>
    <t>189.65 руб.</t>
  </si>
  <si>
    <t>GPS-110009</t>
  </si>
  <si>
    <t>BZN150</t>
  </si>
  <si>
    <t>Подводка для воды 150см 1/2 в-в</t>
  </si>
  <si>
    <t>220.65 руб.</t>
  </si>
  <si>
    <t>GPS-110011</t>
  </si>
  <si>
    <t>BZN200</t>
  </si>
  <si>
    <t>Подводка для воды 200см 1/2 в-в</t>
  </si>
  <si>
    <t>271.71 руб.</t>
  </si>
  <si>
    <t>GPS-110013</t>
  </si>
  <si>
    <t>BZN300</t>
  </si>
  <si>
    <t>Подводка для воды 300см 1/2 в-в</t>
  </si>
  <si>
    <t>430.36 руб.</t>
  </si>
  <si>
    <t>GPS-110015</t>
  </si>
  <si>
    <t>BZN400</t>
  </si>
  <si>
    <t>Подводка для воды 400см 1/2 в-в</t>
  </si>
  <si>
    <t>561.65 руб.</t>
  </si>
  <si>
    <t>GPS-110031</t>
  </si>
  <si>
    <t>BZN500</t>
  </si>
  <si>
    <t>Подводка для воды 500см 1/2 в-в</t>
  </si>
  <si>
    <t>643.71 руб.</t>
  </si>
  <si>
    <t>&gt;10</t>
  </si>
  <si>
    <t>GPS-110016</t>
  </si>
  <si>
    <t>BZW20</t>
  </si>
  <si>
    <t>Подводка для воды 20см 1/2 в-н</t>
  </si>
  <si>
    <t>&gt;25</t>
  </si>
  <si>
    <t>GPS-110017</t>
  </si>
  <si>
    <t>BZW30</t>
  </si>
  <si>
    <t>Подводка для воды 30см 1/2 в-н</t>
  </si>
  <si>
    <t>GPS-110018</t>
  </si>
  <si>
    <t>BZW40</t>
  </si>
  <si>
    <t>Подводка для воды 40см 1/2 в-н</t>
  </si>
  <si>
    <t>GPS-110019</t>
  </si>
  <si>
    <t>BZW50</t>
  </si>
  <si>
    <t>Подводка для воды 50см 1/2 в-н</t>
  </si>
  <si>
    <t>&gt;50</t>
  </si>
  <si>
    <t>GPS-110020</t>
  </si>
  <si>
    <t>BZW60</t>
  </si>
  <si>
    <t>Подводка для воды 60см 1/2 в-н</t>
  </si>
  <si>
    <t>GPS-110021</t>
  </si>
  <si>
    <t>BZW80</t>
  </si>
  <si>
    <t>Подводка для воды 80см 1/2 в-н</t>
  </si>
  <si>
    <t>GPS-110022</t>
  </si>
  <si>
    <t>BZW100</t>
  </si>
  <si>
    <t>Подводка для воды 100см 1/2 в-н</t>
  </si>
  <si>
    <t>GPS-110023</t>
  </si>
  <si>
    <t>BZW120</t>
  </si>
  <si>
    <t>Подводка для воды 120см 1/2 в-н</t>
  </si>
  <si>
    <t>GPS-110024</t>
  </si>
  <si>
    <t>BZW150</t>
  </si>
  <si>
    <t>Подводка для воды 150см 1/2 в-н</t>
  </si>
  <si>
    <t>GPS-110026</t>
  </si>
  <si>
    <t>BZW200</t>
  </si>
  <si>
    <t>Подводка для воды 200см 1/2 в-н</t>
  </si>
  <si>
    <t>GPS-110028</t>
  </si>
  <si>
    <t>BZW300</t>
  </si>
  <si>
    <t>Подводка для воды 300см 1/2 в-н</t>
  </si>
  <si>
    <t>GPS-110030</t>
  </si>
  <si>
    <t>BZW400</t>
  </si>
  <si>
    <t>Подводка для воды 400см 1/2 в-н</t>
  </si>
  <si>
    <t>GPS-110032</t>
  </si>
  <si>
    <t>BZW500</t>
  </si>
  <si>
    <t>Подводка для воды 500см 1/2 в-н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</si>
</sst>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e019ec0_86a6_11e9_8101_003048fd731b_ac993dba_476f_11ea_810f_003048fd731b1.jpeg"/><Relationship Id="rId2" Type="http://schemas.openxmlformats.org/officeDocument/2006/relationships/image" Target="../media/2e019ede_86a6_11e9_8101_003048fd731b_ac993dbb_476f_11ea_810f_003048fd731b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392" descr="Image_39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14</xdr:row>
      <xdr:rowOff>95250</xdr:rowOff>
    </xdr:from>
    <xdr:ext cx="1143000" cy="1143000"/>
    <xdr:pic>
      <xdr:nvPicPr>
        <xdr:cNvPr id="2" name="Image_393" descr="Image_39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7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SUM(J2:J27)</f>
        <v>0</v>
      </c>
      <c r="K1" s="4" t="s">
        <v>9</v>
      </c>
      <c r="L1" s="5"/>
    </row>
    <row r="2" spans="1:12">
      <c r="A2" s="1"/>
      <c r="B2" s="1">
        <v>821551</v>
      </c>
      <c r="C2" s="1" t="s">
        <v>10</v>
      </c>
      <c r="D2" s="1" t="s">
        <v>11</v>
      </c>
      <c r="E2" s="3" t="s">
        <v>12</v>
      </c>
      <c r="F2" s="1" t="s">
        <v>13</v>
      </c>
      <c r="G2" s="1" t="s">
        <v>14</v>
      </c>
      <c r="H2" s="1">
        <v>0</v>
      </c>
      <c r="I2" s="1">
        <v>0</v>
      </c>
      <c r="J2" s="1" t="s">
        <v>15</v>
      </c>
      <c r="K2" s="2"/>
      <c r="L2" s="5">
        <f>K2*85.71</f>
        <v>0</v>
      </c>
    </row>
    <row r="3" spans="1:12">
      <c r="A3" s="1"/>
      <c r="B3" s="1">
        <v>821552</v>
      </c>
      <c r="C3" s="1" t="s">
        <v>16</v>
      </c>
      <c r="D3" s="1" t="s">
        <v>17</v>
      </c>
      <c r="E3" s="3" t="s">
        <v>18</v>
      </c>
      <c r="F3" s="1" t="s">
        <v>19</v>
      </c>
      <c r="G3" s="1">
        <v>0</v>
      </c>
      <c r="H3" s="1">
        <v>0</v>
      </c>
      <c r="I3" s="1">
        <v>0</v>
      </c>
      <c r="J3" s="1" t="s">
        <v>15</v>
      </c>
      <c r="K3" s="2"/>
      <c r="L3" s="5">
        <f>K3*96.65</f>
        <v>0</v>
      </c>
    </row>
    <row r="4" spans="1:12">
      <c r="A4" s="1"/>
      <c r="B4" s="1">
        <v>821553</v>
      </c>
      <c r="C4" s="1" t="s">
        <v>20</v>
      </c>
      <c r="D4" s="1" t="s">
        <v>21</v>
      </c>
      <c r="E4" s="3" t="s">
        <v>22</v>
      </c>
      <c r="F4" s="1" t="s">
        <v>23</v>
      </c>
      <c r="G4" s="1">
        <v>0</v>
      </c>
      <c r="H4" s="1">
        <v>0</v>
      </c>
      <c r="I4" s="1">
        <v>0</v>
      </c>
      <c r="J4" s="1" t="s">
        <v>15</v>
      </c>
      <c r="K4" s="2"/>
      <c r="L4" s="5">
        <f>K4*107.59</f>
        <v>0</v>
      </c>
    </row>
    <row r="5" spans="1:12">
      <c r="A5" s="1"/>
      <c r="B5" s="1">
        <v>821554</v>
      </c>
      <c r="C5" s="1" t="s">
        <v>24</v>
      </c>
      <c r="D5" s="1" t="s">
        <v>25</v>
      </c>
      <c r="E5" s="3" t="s">
        <v>26</v>
      </c>
      <c r="F5" s="1" t="s">
        <v>27</v>
      </c>
      <c r="G5" s="1">
        <v>0</v>
      </c>
      <c r="H5" s="1">
        <v>0</v>
      </c>
      <c r="I5" s="1">
        <v>0</v>
      </c>
      <c r="J5" s="1" t="s">
        <v>15</v>
      </c>
      <c r="K5" s="2"/>
      <c r="L5" s="5">
        <f>K5*113.06</f>
        <v>0</v>
      </c>
    </row>
    <row r="6" spans="1:12">
      <c r="A6" s="1"/>
      <c r="B6" s="1">
        <v>821555</v>
      </c>
      <c r="C6" s="1" t="s">
        <v>28</v>
      </c>
      <c r="D6" s="1" t="s">
        <v>29</v>
      </c>
      <c r="E6" s="3" t="s">
        <v>30</v>
      </c>
      <c r="F6" s="1" t="s">
        <v>31</v>
      </c>
      <c r="G6" s="1">
        <v>0</v>
      </c>
      <c r="H6" s="1">
        <v>0</v>
      </c>
      <c r="I6" s="1">
        <v>0</v>
      </c>
      <c r="J6" s="1" t="s">
        <v>15</v>
      </c>
      <c r="K6" s="2"/>
      <c r="L6" s="5">
        <f>K6*124.00</f>
        <v>0</v>
      </c>
    </row>
    <row r="7" spans="1:12">
      <c r="A7" s="1"/>
      <c r="B7" s="1">
        <v>821556</v>
      </c>
      <c r="C7" s="1" t="s">
        <v>32</v>
      </c>
      <c r="D7" s="1" t="s">
        <v>33</v>
      </c>
      <c r="E7" s="3" t="s">
        <v>34</v>
      </c>
      <c r="F7" s="1" t="s">
        <v>35</v>
      </c>
      <c r="G7" s="1">
        <v>0</v>
      </c>
      <c r="H7" s="1">
        <v>0</v>
      </c>
      <c r="I7" s="1">
        <v>0</v>
      </c>
      <c r="J7" s="1" t="s">
        <v>15</v>
      </c>
      <c r="K7" s="2"/>
      <c r="L7" s="5">
        <f>K7*147.71</f>
        <v>0</v>
      </c>
    </row>
    <row r="8" spans="1:12">
      <c r="A8" s="1"/>
      <c r="B8" s="1">
        <v>821557</v>
      </c>
      <c r="C8" s="1" t="s">
        <v>36</v>
      </c>
      <c r="D8" s="1" t="s">
        <v>37</v>
      </c>
      <c r="E8" s="3" t="s">
        <v>38</v>
      </c>
      <c r="F8" s="1" t="s">
        <v>39</v>
      </c>
      <c r="G8" s="1">
        <v>5</v>
      </c>
      <c r="H8" s="1">
        <v>0</v>
      </c>
      <c r="I8" s="1">
        <v>0</v>
      </c>
      <c r="J8" s="1" t="s">
        <v>15</v>
      </c>
      <c r="K8" s="2"/>
      <c r="L8" s="5">
        <f>K8*164.12</f>
        <v>0</v>
      </c>
    </row>
    <row r="9" spans="1:12">
      <c r="A9" s="1"/>
      <c r="B9" s="1">
        <v>821558</v>
      </c>
      <c r="C9" s="1" t="s">
        <v>40</v>
      </c>
      <c r="D9" s="1" t="s">
        <v>41</v>
      </c>
      <c r="E9" s="3" t="s">
        <v>42</v>
      </c>
      <c r="F9" s="1" t="s">
        <v>43</v>
      </c>
      <c r="G9" s="1">
        <v>0</v>
      </c>
      <c r="H9" s="1">
        <v>0</v>
      </c>
      <c r="I9" s="1">
        <v>0</v>
      </c>
      <c r="J9" s="1" t="s">
        <v>15</v>
      </c>
      <c r="K9" s="2"/>
      <c r="L9" s="5">
        <f>K9*189.65</f>
        <v>0</v>
      </c>
    </row>
    <row r="10" spans="1:12">
      <c r="A10" s="1"/>
      <c r="B10" s="1">
        <v>821559</v>
      </c>
      <c r="C10" s="1" t="s">
        <v>44</v>
      </c>
      <c r="D10" s="1" t="s">
        <v>45</v>
      </c>
      <c r="E10" s="3" t="s">
        <v>46</v>
      </c>
      <c r="F10" s="1" t="s">
        <v>47</v>
      </c>
      <c r="G10" s="1">
        <v>0</v>
      </c>
      <c r="H10" s="1">
        <v>0</v>
      </c>
      <c r="I10" s="1">
        <v>0</v>
      </c>
      <c r="J10" s="1" t="s">
        <v>15</v>
      </c>
      <c r="K10" s="2"/>
      <c r="L10" s="5">
        <f>K10*220.65</f>
        <v>0</v>
      </c>
    </row>
    <row r="11" spans="1:12">
      <c r="A11" s="1"/>
      <c r="B11" s="1">
        <v>821561</v>
      </c>
      <c r="C11" s="1" t="s">
        <v>48</v>
      </c>
      <c r="D11" s="1" t="s">
        <v>49</v>
      </c>
      <c r="E11" s="3" t="s">
        <v>50</v>
      </c>
      <c r="F11" s="1" t="s">
        <v>51</v>
      </c>
      <c r="G11" s="1">
        <v>0</v>
      </c>
      <c r="H11" s="1">
        <v>0</v>
      </c>
      <c r="I11" s="1">
        <v>0</v>
      </c>
      <c r="J11" s="1" t="s">
        <v>15</v>
      </c>
      <c r="K11" s="2"/>
      <c r="L11" s="5">
        <f>K11*271.71</f>
        <v>0</v>
      </c>
    </row>
    <row r="12" spans="1:12">
      <c r="A12" s="1"/>
      <c r="B12" s="1">
        <v>821563</v>
      </c>
      <c r="C12" s="1" t="s">
        <v>52</v>
      </c>
      <c r="D12" s="1" t="s">
        <v>53</v>
      </c>
      <c r="E12" s="3" t="s">
        <v>54</v>
      </c>
      <c r="F12" s="1" t="s">
        <v>55</v>
      </c>
      <c r="G12" s="1">
        <v>10</v>
      </c>
      <c r="H12" s="1">
        <v>0</v>
      </c>
      <c r="I12" s="1">
        <v>0</v>
      </c>
      <c r="J12" s="1" t="s">
        <v>15</v>
      </c>
      <c r="K12" s="2"/>
      <c r="L12" s="5">
        <f>K12*430.36</f>
        <v>0</v>
      </c>
    </row>
    <row r="13" spans="1:12">
      <c r="A13" s="1"/>
      <c r="B13" s="1">
        <v>821565</v>
      </c>
      <c r="C13" s="1" t="s">
        <v>56</v>
      </c>
      <c r="D13" s="1" t="s">
        <v>57</v>
      </c>
      <c r="E13" s="3" t="s">
        <v>58</v>
      </c>
      <c r="F13" s="1" t="s">
        <v>59</v>
      </c>
      <c r="G13" s="1">
        <v>0</v>
      </c>
      <c r="H13" s="1">
        <v>0</v>
      </c>
      <c r="I13" s="1">
        <v>0</v>
      </c>
      <c r="J13" s="1" t="s">
        <v>15</v>
      </c>
      <c r="K13" s="2"/>
      <c r="L13" s="5">
        <f>K13*561.65</f>
        <v>0</v>
      </c>
    </row>
    <row r="14" spans="1:12">
      <c r="A14" s="1"/>
      <c r="B14" s="1">
        <v>856979</v>
      </c>
      <c r="C14" s="1" t="s">
        <v>60</v>
      </c>
      <c r="D14" s="1" t="s">
        <v>61</v>
      </c>
      <c r="E14" s="3" t="s">
        <v>62</v>
      </c>
      <c r="F14" s="1" t="s">
        <v>63</v>
      </c>
      <c r="G14" s="1" t="s">
        <v>64</v>
      </c>
      <c r="H14" s="1">
        <v>0</v>
      </c>
      <c r="I14" s="1">
        <v>0</v>
      </c>
      <c r="J14" s="1" t="s">
        <v>15</v>
      </c>
      <c r="K14" s="2"/>
      <c r="L14" s="5">
        <f>K14*643.71</f>
        <v>0</v>
      </c>
    </row>
    <row r="15" spans="1:12">
      <c r="A15" s="1"/>
      <c r="B15" s="1">
        <v>821566</v>
      </c>
      <c r="C15" s="1" t="s">
        <v>65</v>
      </c>
      <c r="D15" s="1" t="s">
        <v>66</v>
      </c>
      <c r="E15" s="3" t="s">
        <v>67</v>
      </c>
      <c r="F15" s="1" t="s">
        <v>13</v>
      </c>
      <c r="G15" s="1" t="s">
        <v>68</v>
      </c>
      <c r="H15" s="1">
        <v>0</v>
      </c>
      <c r="I15" s="1">
        <v>0</v>
      </c>
      <c r="J15" s="1" t="s">
        <v>15</v>
      </c>
      <c r="K15" s="2"/>
      <c r="L15" s="5">
        <f>K15*85.71</f>
        <v>0</v>
      </c>
    </row>
    <row r="16" spans="1:12">
      <c r="A16" s="1"/>
      <c r="B16" s="1">
        <v>821567</v>
      </c>
      <c r="C16" s="1" t="s">
        <v>69</v>
      </c>
      <c r="D16" s="1" t="s">
        <v>70</v>
      </c>
      <c r="E16" s="3" t="s">
        <v>71</v>
      </c>
      <c r="F16" s="1" t="s">
        <v>19</v>
      </c>
      <c r="G16" s="1">
        <v>0</v>
      </c>
      <c r="H16" s="1">
        <v>0</v>
      </c>
      <c r="I16" s="1">
        <v>0</v>
      </c>
      <c r="J16" s="1" t="s">
        <v>15</v>
      </c>
      <c r="K16" s="2"/>
      <c r="L16" s="5">
        <f>K16*96.65</f>
        <v>0</v>
      </c>
    </row>
    <row r="17" spans="1:12">
      <c r="A17" s="1"/>
      <c r="B17" s="1">
        <v>821568</v>
      </c>
      <c r="C17" s="1" t="s">
        <v>72</v>
      </c>
      <c r="D17" s="1" t="s">
        <v>73</v>
      </c>
      <c r="E17" s="3" t="s">
        <v>74</v>
      </c>
      <c r="F17" s="1" t="s">
        <v>23</v>
      </c>
      <c r="G17" s="1">
        <v>0</v>
      </c>
      <c r="H17" s="1">
        <v>0</v>
      </c>
      <c r="I17" s="1">
        <v>0</v>
      </c>
      <c r="J17" s="1" t="s">
        <v>15</v>
      </c>
      <c r="K17" s="2"/>
      <c r="L17" s="5">
        <f>K17*107.59</f>
        <v>0</v>
      </c>
    </row>
    <row r="18" spans="1:12">
      <c r="A18" s="1"/>
      <c r="B18" s="1">
        <v>821569</v>
      </c>
      <c r="C18" s="1" t="s">
        <v>75</v>
      </c>
      <c r="D18" s="1" t="s">
        <v>76</v>
      </c>
      <c r="E18" s="3" t="s">
        <v>77</v>
      </c>
      <c r="F18" s="1" t="s">
        <v>27</v>
      </c>
      <c r="G18" s="1" t="s">
        <v>78</v>
      </c>
      <c r="H18" s="1">
        <v>0</v>
      </c>
      <c r="I18" s="1">
        <v>0</v>
      </c>
      <c r="J18" s="1" t="s">
        <v>15</v>
      </c>
      <c r="K18" s="2"/>
      <c r="L18" s="5">
        <f>K18*113.06</f>
        <v>0</v>
      </c>
    </row>
    <row r="19" spans="1:12">
      <c r="A19" s="1"/>
      <c r="B19" s="1">
        <v>821570</v>
      </c>
      <c r="C19" s="1" t="s">
        <v>79</v>
      </c>
      <c r="D19" s="1" t="s">
        <v>80</v>
      </c>
      <c r="E19" s="3" t="s">
        <v>81</v>
      </c>
      <c r="F19" s="1" t="s">
        <v>31</v>
      </c>
      <c r="G19" s="1">
        <v>0</v>
      </c>
      <c r="H19" s="1">
        <v>0</v>
      </c>
      <c r="I19" s="1">
        <v>0</v>
      </c>
      <c r="J19" s="1" t="s">
        <v>15</v>
      </c>
      <c r="K19" s="2"/>
      <c r="L19" s="5">
        <f>K19*124.00</f>
        <v>0</v>
      </c>
    </row>
    <row r="20" spans="1:12">
      <c r="A20" s="1"/>
      <c r="B20" s="1">
        <v>821571</v>
      </c>
      <c r="C20" s="1" t="s">
        <v>82</v>
      </c>
      <c r="D20" s="1" t="s">
        <v>83</v>
      </c>
      <c r="E20" s="3" t="s">
        <v>84</v>
      </c>
      <c r="F20" s="1" t="s">
        <v>35</v>
      </c>
      <c r="G20" s="1" t="s">
        <v>78</v>
      </c>
      <c r="H20" s="1">
        <v>0</v>
      </c>
      <c r="I20" s="1">
        <v>0</v>
      </c>
      <c r="J20" s="1" t="s">
        <v>15</v>
      </c>
      <c r="K20" s="2"/>
      <c r="L20" s="5">
        <f>K20*147.71</f>
        <v>0</v>
      </c>
    </row>
    <row r="21" spans="1:12">
      <c r="A21" s="1"/>
      <c r="B21" s="1">
        <v>821572</v>
      </c>
      <c r="C21" s="1" t="s">
        <v>85</v>
      </c>
      <c r="D21" s="1" t="s">
        <v>86</v>
      </c>
      <c r="E21" s="3" t="s">
        <v>87</v>
      </c>
      <c r="F21" s="1" t="s">
        <v>39</v>
      </c>
      <c r="G21" s="1" t="s">
        <v>68</v>
      </c>
      <c r="H21" s="1">
        <v>0</v>
      </c>
      <c r="I21" s="1">
        <v>0</v>
      </c>
      <c r="J21" s="1" t="s">
        <v>15</v>
      </c>
      <c r="K21" s="2"/>
      <c r="L21" s="5">
        <f>K21*164.12</f>
        <v>0</v>
      </c>
    </row>
    <row r="22" spans="1:12">
      <c r="A22" s="1"/>
      <c r="B22" s="1">
        <v>821573</v>
      </c>
      <c r="C22" s="1" t="s">
        <v>88</v>
      </c>
      <c r="D22" s="1" t="s">
        <v>89</v>
      </c>
      <c r="E22" s="3" t="s">
        <v>90</v>
      </c>
      <c r="F22" s="1" t="s">
        <v>43</v>
      </c>
      <c r="G22" s="1">
        <v>0</v>
      </c>
      <c r="H22" s="1">
        <v>0</v>
      </c>
      <c r="I22" s="1">
        <v>0</v>
      </c>
      <c r="J22" s="1" t="s">
        <v>15</v>
      </c>
      <c r="K22" s="2"/>
      <c r="L22" s="5">
        <f>K22*189.65</f>
        <v>0</v>
      </c>
    </row>
    <row r="23" spans="1:12">
      <c r="A23" s="1"/>
      <c r="B23" s="1">
        <v>821574</v>
      </c>
      <c r="C23" s="1" t="s">
        <v>91</v>
      </c>
      <c r="D23" s="1" t="s">
        <v>92</v>
      </c>
      <c r="E23" s="3" t="s">
        <v>93</v>
      </c>
      <c r="F23" s="1" t="s">
        <v>47</v>
      </c>
      <c r="G23" s="1" t="s">
        <v>64</v>
      </c>
      <c r="H23" s="1">
        <v>0</v>
      </c>
      <c r="I23" s="1">
        <v>0</v>
      </c>
      <c r="J23" s="1" t="s">
        <v>15</v>
      </c>
      <c r="K23" s="2"/>
      <c r="L23" s="5">
        <f>K23*220.65</f>
        <v>0</v>
      </c>
    </row>
    <row r="24" spans="1:12">
      <c r="A24" s="1"/>
      <c r="B24" s="1">
        <v>821576</v>
      </c>
      <c r="C24" s="1" t="s">
        <v>94</v>
      </c>
      <c r="D24" s="1" t="s">
        <v>95</v>
      </c>
      <c r="E24" s="3" t="s">
        <v>96</v>
      </c>
      <c r="F24" s="1" t="s">
        <v>51</v>
      </c>
      <c r="G24" s="1">
        <v>0</v>
      </c>
      <c r="H24" s="1">
        <v>0</v>
      </c>
      <c r="I24" s="1">
        <v>0</v>
      </c>
      <c r="J24" s="1" t="s">
        <v>15</v>
      </c>
      <c r="K24" s="2"/>
      <c r="L24" s="5">
        <f>K24*271.71</f>
        <v>0</v>
      </c>
    </row>
    <row r="25" spans="1:12">
      <c r="A25" s="1"/>
      <c r="B25" s="1">
        <v>821578</v>
      </c>
      <c r="C25" s="1" t="s">
        <v>97</v>
      </c>
      <c r="D25" s="1" t="s">
        <v>98</v>
      </c>
      <c r="E25" s="3" t="s">
        <v>99</v>
      </c>
      <c r="F25" s="1" t="s">
        <v>55</v>
      </c>
      <c r="G25" s="1">
        <v>1</v>
      </c>
      <c r="H25" s="1">
        <v>0</v>
      </c>
      <c r="I25" s="1">
        <v>0</v>
      </c>
      <c r="J25" s="1" t="s">
        <v>15</v>
      </c>
      <c r="K25" s="2"/>
      <c r="L25" s="5">
        <f>K25*430.36</f>
        <v>0</v>
      </c>
    </row>
    <row r="26" spans="1:12">
      <c r="A26" s="1"/>
      <c r="B26" s="1">
        <v>821580</v>
      </c>
      <c r="C26" s="1" t="s">
        <v>100</v>
      </c>
      <c r="D26" s="1" t="s">
        <v>101</v>
      </c>
      <c r="E26" s="3" t="s">
        <v>102</v>
      </c>
      <c r="F26" s="1" t="s">
        <v>59</v>
      </c>
      <c r="G26" s="1">
        <v>0</v>
      </c>
      <c r="H26" s="1">
        <v>0</v>
      </c>
      <c r="I26" s="1">
        <v>0</v>
      </c>
      <c r="J26" s="1" t="s">
        <v>15</v>
      </c>
      <c r="K26" s="2"/>
      <c r="L26" s="5">
        <f>K26*561.65</f>
        <v>0</v>
      </c>
    </row>
    <row r="27" spans="1:12">
      <c r="A27" s="1"/>
      <c r="B27" s="1">
        <v>856980</v>
      </c>
      <c r="C27" s="1" t="s">
        <v>103</v>
      </c>
      <c r="D27" s="1" t="s">
        <v>104</v>
      </c>
      <c r="E27" s="3" t="s">
        <v>105</v>
      </c>
      <c r="F27" s="1" t="s">
        <v>63</v>
      </c>
      <c r="G27" s="1" t="s">
        <v>64</v>
      </c>
      <c r="H27" s="1">
        <v>0</v>
      </c>
      <c r="I27" s="1">
        <v>0</v>
      </c>
      <c r="J27" s="1" t="s">
        <v>15</v>
      </c>
      <c r="K27" s="2"/>
      <c r="L27" s="5">
        <f>K27*643.71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14"/>
    <mergeCell ref="A15:A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2024-05-20T08:08:55+03:00</dcterms:created>
  <dcterms:modified xsi:type="dcterms:W3CDTF">2024-05-20T08:08:55+03:00</dcterms:modified>
  <dc:title>Untitled Spreadsheet</dc:title>
  <dc:description/>
  <dc:subject/>
  <cp:keywords/>
  <cp:category/>
</cp:coreProperties>
</file>