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<sst xmlns="http://schemas.openxmlformats.org/spreadsheetml/2006/main" uniqueCount="99">
  <si>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</si>
  <si>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</si>
  <si>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</si>
  <si>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</si>
  <si>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</si>
  <si>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</si>
  <si>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</si>
  <si>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</si>
  <si>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</si>
  <si>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</si>
  <si>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STP-210001</t>
  </si>
  <si>
    <t>VR113-02A</t>
  </si>
  <si>
    <t>Коллекторная группа с расход. 2-вых  НЕРЖ. С ТРОЙНИКАМИ 1"x3/4" "ViEiR" (5/1шт)</t>
  </si>
  <si>
    <t>6 165.40 руб.</t>
  </si>
  <si>
    <t>шт</t>
  </si>
  <si>
    <t>STP-210002</t>
  </si>
  <si>
    <t>VR113-03A</t>
  </si>
  <si>
    <t>Коллекторная группа с расход. 3-вых  НЕРЖ. С ТРОЙНИКАМИ 1"x3/4" "ViEiR" (5/1шт)</t>
  </si>
  <si>
    <t>7 443.71 руб.</t>
  </si>
  <si>
    <t>STP-210003</t>
  </si>
  <si>
    <t>VR113-04A</t>
  </si>
  <si>
    <t>Коллекторная группа с расход. 4-вых  НЕРЖ. С ТРОЙНИКАМИ 1"x3/4" "ViEiR" (5/1шт)</t>
  </si>
  <si>
    <t>8 763.95 руб.</t>
  </si>
  <si>
    <t>STP-210004</t>
  </si>
  <si>
    <t>VR113-05A</t>
  </si>
  <si>
    <t>Коллекторная группа с расход. 5-вых  НЕРЖ. С ТРОЙНИКАМИ 1"x3/4" "ViEiR" (5/1шт)</t>
  </si>
  <si>
    <t>10 111.55 руб.</t>
  </si>
  <si>
    <t>STP-210005</t>
  </si>
  <si>
    <t>VR113-06A</t>
  </si>
  <si>
    <t>Коллекторная группа с расход. 6-вых  НЕРЖ. С ТРОЙНИКАМИ 1"x3/4" "ViEiR" (5/1шт)</t>
  </si>
  <si>
    <t>11 320.56 руб.</t>
  </si>
  <si>
    <t>STP-210006</t>
  </si>
  <si>
    <t>VR113-07A</t>
  </si>
  <si>
    <t>Коллекторная группа с расход. 7-вых  НЕРЖ. С ТРОЙНИКАМИ 1"x3/4" "ViEiR" (5/1шт)</t>
  </si>
  <si>
    <t>12 855.99 руб.</t>
  </si>
  <si>
    <t>STP-210007</t>
  </si>
  <si>
    <t>VR113-08A</t>
  </si>
  <si>
    <t>Коллекторная группа с расход. 8-вых  НЕРЖ. С ТРОЙНИКАМИ 1"x3/4" "ViEiR" (3/1шт)</t>
  </si>
  <si>
    <t>14 064.99 руб.</t>
  </si>
  <si>
    <t>STP-210008</t>
  </si>
  <si>
    <t>VR113-09A</t>
  </si>
  <si>
    <t>Коллекторная группа с расход. 9-вых  НЕРЖ. С ТРОЙНИКАМИ 1"x3/4" "ViEiR" (3/1шт)</t>
  </si>
  <si>
    <t>15 381.59 руб.</t>
  </si>
  <si>
    <t>STP-210009</t>
  </si>
  <si>
    <t>VR113-10A</t>
  </si>
  <si>
    <t>Коллекторная группа с расход. 10-вых  НЕРЖ. С ТРОЙНИКАМИ 1"x3/4" "ViEiR" (2/1шт)</t>
  </si>
  <si>
    <t>16 907.90 руб.</t>
  </si>
  <si>
    <t>STP-210010</t>
  </si>
  <si>
    <t>VR113-11A</t>
  </si>
  <si>
    <t>Коллекторная группа с расход. 11-вых  НЕРЖ. С ТРОЙНИКАМИ 1"x3/4" "ViEiR" (2/1шт)</t>
  </si>
  <si>
    <t>18 293.79 руб.</t>
  </si>
  <si>
    <t>STP-210011</t>
  </si>
  <si>
    <t>VR113-12A</t>
  </si>
  <si>
    <t>Коллекторная группа с расход. 12-вых  НЕРЖ. С ТРОЙНИКАМИ 1"x3/4" "ViEiR" (2/1шт)</t>
  </si>
  <si>
    <t>19 415.27 руб.</t>
  </si>
  <si>
    <t>VER-000524</t>
  </si>
  <si>
    <t>VR116-02A</t>
  </si>
  <si>
    <t>Распределительная группа с расход. 2-вых  НЕРЖ. БЕЗ КРАНОВ  1"x3/4" ViEiR (модель Oventrop) (5/1шт)</t>
  </si>
  <si>
    <t>4 443.98 руб.</t>
  </si>
  <si>
    <t>VER-000525</t>
  </si>
  <si>
    <t>VR116-03A</t>
  </si>
  <si>
    <t>Распределительная группа с расход. 3-вых  НЕРЖ. БЕЗ КРАНОВ  1"x3/4" ViEiR (модель Oventrop) (5/1шт)</t>
  </si>
  <si>
    <t>5 813.46 руб.</t>
  </si>
  <si>
    <t>VER-000526</t>
  </si>
  <si>
    <t>VR116-04A</t>
  </si>
  <si>
    <t>Распределительная группа с расход. 4-вых  НЕРЖ. БЕЗ КРАНОВ  1"x3/4" ViEiR (модель Oventrop) (5/1шт)</t>
  </si>
  <si>
    <t>7 263.18 руб.</t>
  </si>
  <si>
    <t>VER-000527</t>
  </si>
  <si>
    <t>VR116-05A</t>
  </si>
  <si>
    <t>Распределительная группа с расход. 5-вых  НЕРЖ. БЕЗ КРАНОВ  1"x3/4" ViEiR (модель Oventrop) (5/1шт)</t>
  </si>
  <si>
    <t>8 738.42 руб.</t>
  </si>
  <si>
    <t>VER-000528</t>
  </si>
  <si>
    <t>VR116-06A</t>
  </si>
  <si>
    <t>Распределительная группа с расход. 6-вых  НЕРЖ. БЕЗ КРАНОВ  1"x3/4" ViEiR (модель Oventrop) (5/1шт)</t>
  </si>
  <si>
    <t>10 206.38 руб.</t>
  </si>
  <si>
    <t>VER-000529</t>
  </si>
  <si>
    <t>VR116-07A</t>
  </si>
  <si>
    <t>Распределительная группа с расход. 7-вых  НЕРЖ. БЕЗ КРАНОВ  1"x3/4" ViEiR (модель Oventrop) (5/1шт)</t>
  </si>
  <si>
    <t>11 676.15 руб.</t>
  </si>
  <si>
    <t>VER-000530</t>
  </si>
  <si>
    <t>VR116-08A</t>
  </si>
  <si>
    <t>Распределительная группа с расход. 8-вых  НЕРЖ. БЕЗ КРАНОВ  1"x3/4" ViEiR (модель Oventrop) (3/1шт)</t>
  </si>
  <si>
    <t>13 176.93 руб.</t>
  </si>
  <si>
    <t>VER-000531</t>
  </si>
  <si>
    <t>VR116-09A</t>
  </si>
  <si>
    <t>Распределительная группа с расход. 9-вых  НЕРЖ. БЕЗ КРАНОВ  1"x3/4" ViEiR (модель Oventrop) (3/1шт)</t>
  </si>
  <si>
    <t>14 646.71 руб.</t>
  </si>
  <si>
    <t>VER-000532</t>
  </si>
  <si>
    <t>VR116-10A</t>
  </si>
  <si>
    <t>Распределительная группа с расход. 10-вых  НЕРЖ. БЕЗ КРАНОВ  1"x3/4" ViEiR (модель Oventrop) (2/1шт)</t>
  </si>
  <si>
    <t>16 114.66 руб.</t>
  </si>
  <si>
    <t>VER-000533</t>
  </si>
  <si>
    <t>VR116-11A</t>
  </si>
  <si>
    <t>Распределительная группа с расход. 11-вых  НЕРЖ. БЕЗ КРАНОВ  1"x3/4" ViEiR (модель Oventrop) (2/1шт)</t>
  </si>
  <si>
    <t>17 591.73 руб.</t>
  </si>
  <si>
    <t>VER-000534</t>
  </si>
  <si>
    <t>VR116-12A</t>
  </si>
  <si>
    <t>Распределительная группа с расход. 12-вых  НЕРЖ. БЕЗ КРАНОВ  1"x3/4" ViEiR (модель Oventrop) (2/1шт)</t>
  </si>
  <si>
    <t>19 059.68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</si>
</sst>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9ed4be8f_86a5_11e9_8101_003048fd731b_0794adbf_27b2_11ed_a30e_00259070b4871.jpeg"/><Relationship Id="rId2" Type="http://schemas.openxmlformats.org/officeDocument/2006/relationships/image" Target="../media/bff2db43_403c_11ee_a4a3_047c1617b143_f50da9cb_c05b_11ee_a549_047c1617b143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209" descr="Image_20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12</xdr:row>
      <xdr:rowOff>95250</xdr:rowOff>
    </xdr:from>
    <xdr:ext cx="1143000" cy="1143000"/>
    <xdr:pic>
      <xdr:nvPicPr>
        <xdr:cNvPr id="2" name="Image_210" descr="Image_2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SUM(J2:J23)</f>
        <v>0</v>
      </c>
      <c r="K1" s="4" t="s">
        <v>9</v>
      </c>
      <c r="L1" s="5"/>
    </row>
    <row r="2" spans="1:12">
      <c r="A2" s="1"/>
      <c r="B2" s="1">
        <v>819322</v>
      </c>
      <c r="C2" s="1" t="s">
        <v>10</v>
      </c>
      <c r="D2" s="1" t="s">
        <v>11</v>
      </c>
      <c r="E2" s="3" t="s">
        <v>12</v>
      </c>
      <c r="F2" s="1" t="s">
        <v>13</v>
      </c>
      <c r="G2" s="1">
        <v>3</v>
      </c>
      <c r="H2" s="1">
        <v>0</v>
      </c>
      <c r="I2" s="1">
        <v>0</v>
      </c>
      <c r="J2" s="1" t="s">
        <v>14</v>
      </c>
      <c r="K2" s="2"/>
      <c r="L2" s="5">
        <f>K2*6165.40</f>
        <v>0</v>
      </c>
    </row>
    <row r="3" spans="1:12">
      <c r="A3" s="1"/>
      <c r="B3" s="1">
        <v>819323</v>
      </c>
      <c r="C3" s="1" t="s">
        <v>15</v>
      </c>
      <c r="D3" s="1" t="s">
        <v>16</v>
      </c>
      <c r="E3" s="3" t="s">
        <v>17</v>
      </c>
      <c r="F3" s="1" t="s">
        <v>18</v>
      </c>
      <c r="G3" s="1">
        <v>2</v>
      </c>
      <c r="H3" s="1">
        <v>0</v>
      </c>
      <c r="I3" s="1">
        <v>0</v>
      </c>
      <c r="J3" s="1" t="s">
        <v>14</v>
      </c>
      <c r="K3" s="2"/>
      <c r="L3" s="5">
        <f>K3*7443.71</f>
        <v>0</v>
      </c>
    </row>
    <row r="4" spans="1:12">
      <c r="A4" s="1"/>
      <c r="B4" s="1">
        <v>819324</v>
      </c>
      <c r="C4" s="1" t="s">
        <v>19</v>
      </c>
      <c r="D4" s="1" t="s">
        <v>20</v>
      </c>
      <c r="E4" s="3" t="s">
        <v>21</v>
      </c>
      <c r="F4" s="1" t="s">
        <v>22</v>
      </c>
      <c r="G4" s="1">
        <v>6</v>
      </c>
      <c r="H4" s="1">
        <v>0</v>
      </c>
      <c r="I4" s="1">
        <v>0</v>
      </c>
      <c r="J4" s="1" t="s">
        <v>14</v>
      </c>
      <c r="K4" s="2"/>
      <c r="L4" s="5">
        <f>K4*8763.95</f>
        <v>0</v>
      </c>
    </row>
    <row r="5" spans="1:12">
      <c r="A5" s="1"/>
      <c r="B5" s="1">
        <v>819325</v>
      </c>
      <c r="C5" s="1" t="s">
        <v>23</v>
      </c>
      <c r="D5" s="1" t="s">
        <v>24</v>
      </c>
      <c r="E5" s="3" t="s">
        <v>25</v>
      </c>
      <c r="F5" s="1" t="s">
        <v>26</v>
      </c>
      <c r="G5" s="1">
        <v>2</v>
      </c>
      <c r="H5" s="1">
        <v>0</v>
      </c>
      <c r="I5" s="1">
        <v>0</v>
      </c>
      <c r="J5" s="1" t="s">
        <v>14</v>
      </c>
      <c r="K5" s="2"/>
      <c r="L5" s="5">
        <f>K5*10111.55</f>
        <v>0</v>
      </c>
    </row>
    <row r="6" spans="1:12">
      <c r="A6" s="1"/>
      <c r="B6" s="1">
        <v>819326</v>
      </c>
      <c r="C6" s="1" t="s">
        <v>27</v>
      </c>
      <c r="D6" s="1" t="s">
        <v>28</v>
      </c>
      <c r="E6" s="3" t="s">
        <v>29</v>
      </c>
      <c r="F6" s="1" t="s">
        <v>30</v>
      </c>
      <c r="G6" s="1">
        <v>5</v>
      </c>
      <c r="H6" s="1">
        <v>0</v>
      </c>
      <c r="I6" s="1">
        <v>0</v>
      </c>
      <c r="J6" s="1" t="s">
        <v>14</v>
      </c>
      <c r="K6" s="2"/>
      <c r="L6" s="5">
        <f>K6*11320.56</f>
        <v>0</v>
      </c>
    </row>
    <row r="7" spans="1:12">
      <c r="A7" s="1"/>
      <c r="B7" s="1">
        <v>819327</v>
      </c>
      <c r="C7" s="1" t="s">
        <v>31</v>
      </c>
      <c r="D7" s="1" t="s">
        <v>32</v>
      </c>
      <c r="E7" s="3" t="s">
        <v>33</v>
      </c>
      <c r="F7" s="1" t="s">
        <v>34</v>
      </c>
      <c r="G7" s="1">
        <v>0</v>
      </c>
      <c r="H7" s="1">
        <v>0</v>
      </c>
      <c r="I7" s="1">
        <v>0</v>
      </c>
      <c r="J7" s="1" t="s">
        <v>14</v>
      </c>
      <c r="K7" s="2"/>
      <c r="L7" s="5">
        <f>K7*12855.99</f>
        <v>0</v>
      </c>
    </row>
    <row r="8" spans="1:12">
      <c r="A8" s="1"/>
      <c r="B8" s="1">
        <v>819328</v>
      </c>
      <c r="C8" s="1" t="s">
        <v>35</v>
      </c>
      <c r="D8" s="1" t="s">
        <v>36</v>
      </c>
      <c r="E8" s="3" t="s">
        <v>37</v>
      </c>
      <c r="F8" s="1" t="s">
        <v>38</v>
      </c>
      <c r="G8" s="1">
        <v>3</v>
      </c>
      <c r="H8" s="1">
        <v>0</v>
      </c>
      <c r="I8" s="1">
        <v>0</v>
      </c>
      <c r="J8" s="1" t="s">
        <v>14</v>
      </c>
      <c r="K8" s="2"/>
      <c r="L8" s="5">
        <f>K8*14064.99</f>
        <v>0</v>
      </c>
    </row>
    <row r="9" spans="1:12">
      <c r="A9" s="1"/>
      <c r="B9" s="1">
        <v>819329</v>
      </c>
      <c r="C9" s="1" t="s">
        <v>39</v>
      </c>
      <c r="D9" s="1" t="s">
        <v>40</v>
      </c>
      <c r="E9" s="3" t="s">
        <v>41</v>
      </c>
      <c r="F9" s="1" t="s">
        <v>42</v>
      </c>
      <c r="G9" s="1">
        <v>1</v>
      </c>
      <c r="H9" s="1">
        <v>0</v>
      </c>
      <c r="I9" s="1">
        <v>0</v>
      </c>
      <c r="J9" s="1" t="s">
        <v>14</v>
      </c>
      <c r="K9" s="2"/>
      <c r="L9" s="5">
        <f>K9*15381.59</f>
        <v>0</v>
      </c>
    </row>
    <row r="10" spans="1:12">
      <c r="A10" s="1"/>
      <c r="B10" s="1">
        <v>819330</v>
      </c>
      <c r="C10" s="1" t="s">
        <v>43</v>
      </c>
      <c r="D10" s="1" t="s">
        <v>44</v>
      </c>
      <c r="E10" s="3" t="s">
        <v>45</v>
      </c>
      <c r="F10" s="1" t="s">
        <v>46</v>
      </c>
      <c r="G10" s="1">
        <v>4</v>
      </c>
      <c r="H10" s="1">
        <v>0</v>
      </c>
      <c r="I10" s="1">
        <v>0</v>
      </c>
      <c r="J10" s="1" t="s">
        <v>14</v>
      </c>
      <c r="K10" s="2"/>
      <c r="L10" s="5">
        <f>K10*16907.90</f>
        <v>0</v>
      </c>
    </row>
    <row r="11" spans="1:12">
      <c r="A11" s="1"/>
      <c r="B11" s="1">
        <v>819331</v>
      </c>
      <c r="C11" s="1" t="s">
        <v>47</v>
      </c>
      <c r="D11" s="1" t="s">
        <v>48</v>
      </c>
      <c r="E11" s="3" t="s">
        <v>49</v>
      </c>
      <c r="F11" s="1" t="s">
        <v>50</v>
      </c>
      <c r="G11" s="1">
        <v>2</v>
      </c>
      <c r="H11" s="1">
        <v>0</v>
      </c>
      <c r="I11" s="1">
        <v>0</v>
      </c>
      <c r="J11" s="1" t="s">
        <v>14</v>
      </c>
      <c r="K11" s="2"/>
      <c r="L11" s="5">
        <f>K11*18293.79</f>
        <v>0</v>
      </c>
    </row>
    <row r="12" spans="1:12">
      <c r="A12" s="1"/>
      <c r="B12" s="1">
        <v>819332</v>
      </c>
      <c r="C12" s="1" t="s">
        <v>51</v>
      </c>
      <c r="D12" s="1" t="s">
        <v>52</v>
      </c>
      <c r="E12" s="3" t="s">
        <v>53</v>
      </c>
      <c r="F12" s="1" t="s">
        <v>54</v>
      </c>
      <c r="G12" s="1">
        <v>3</v>
      </c>
      <c r="H12" s="1">
        <v>0</v>
      </c>
      <c r="I12" s="1">
        <v>0</v>
      </c>
      <c r="J12" s="1" t="s">
        <v>14</v>
      </c>
      <c r="K12" s="2"/>
      <c r="L12" s="5">
        <f>K12*19415.27</f>
        <v>0</v>
      </c>
    </row>
    <row r="13" spans="1:12">
      <c r="A13" s="1"/>
      <c r="B13" s="1">
        <v>879376</v>
      </c>
      <c r="C13" s="1" t="s">
        <v>55</v>
      </c>
      <c r="D13" s="1" t="s">
        <v>56</v>
      </c>
      <c r="E13" s="3" t="s">
        <v>57</v>
      </c>
      <c r="F13" s="1" t="s">
        <v>58</v>
      </c>
      <c r="G13" s="1">
        <v>2</v>
      </c>
      <c r="H13" s="1">
        <v>0</v>
      </c>
      <c r="I13" s="1">
        <v>0</v>
      </c>
      <c r="J13" s="1" t="s">
        <v>14</v>
      </c>
      <c r="K13" s="2"/>
      <c r="L13" s="5">
        <f>K13*4443.98</f>
        <v>0</v>
      </c>
    </row>
    <row r="14" spans="1:12">
      <c r="A14" s="1"/>
      <c r="B14" s="1">
        <v>879377</v>
      </c>
      <c r="C14" s="1" t="s">
        <v>59</v>
      </c>
      <c r="D14" s="1" t="s">
        <v>60</v>
      </c>
      <c r="E14" s="3" t="s">
        <v>61</v>
      </c>
      <c r="F14" s="1" t="s">
        <v>62</v>
      </c>
      <c r="G14" s="1">
        <v>2</v>
      </c>
      <c r="H14" s="1">
        <v>0</v>
      </c>
      <c r="I14" s="1">
        <v>0</v>
      </c>
      <c r="J14" s="1" t="s">
        <v>14</v>
      </c>
      <c r="K14" s="2"/>
      <c r="L14" s="5">
        <f>K14*5813.46</f>
        <v>0</v>
      </c>
    </row>
    <row r="15" spans="1:12">
      <c r="A15" s="1"/>
      <c r="B15" s="1">
        <v>879378</v>
      </c>
      <c r="C15" s="1" t="s">
        <v>63</v>
      </c>
      <c r="D15" s="1" t="s">
        <v>64</v>
      </c>
      <c r="E15" s="3" t="s">
        <v>65</v>
      </c>
      <c r="F15" s="1" t="s">
        <v>66</v>
      </c>
      <c r="G15" s="1">
        <v>2</v>
      </c>
      <c r="H15" s="1">
        <v>0</v>
      </c>
      <c r="I15" s="1">
        <v>0</v>
      </c>
      <c r="J15" s="1" t="s">
        <v>14</v>
      </c>
      <c r="K15" s="2"/>
      <c r="L15" s="5">
        <f>K15*7263.18</f>
        <v>0</v>
      </c>
    </row>
    <row r="16" spans="1:12">
      <c r="A16" s="1"/>
      <c r="B16" s="1">
        <v>879379</v>
      </c>
      <c r="C16" s="1" t="s">
        <v>67</v>
      </c>
      <c r="D16" s="1" t="s">
        <v>68</v>
      </c>
      <c r="E16" s="3" t="s">
        <v>69</v>
      </c>
      <c r="F16" s="1" t="s">
        <v>70</v>
      </c>
      <c r="G16" s="1">
        <v>2</v>
      </c>
      <c r="H16" s="1">
        <v>0</v>
      </c>
      <c r="I16" s="1">
        <v>0</v>
      </c>
      <c r="J16" s="1" t="s">
        <v>14</v>
      </c>
      <c r="K16" s="2"/>
      <c r="L16" s="5">
        <f>K16*8738.42</f>
        <v>0</v>
      </c>
    </row>
    <row r="17" spans="1:12">
      <c r="A17" s="1"/>
      <c r="B17" s="1">
        <v>879380</v>
      </c>
      <c r="C17" s="1" t="s">
        <v>71</v>
      </c>
      <c r="D17" s="1" t="s">
        <v>72</v>
      </c>
      <c r="E17" s="3" t="s">
        <v>73</v>
      </c>
      <c r="F17" s="1" t="s">
        <v>74</v>
      </c>
      <c r="G17" s="1">
        <v>1</v>
      </c>
      <c r="H17" s="1">
        <v>0</v>
      </c>
      <c r="I17" s="1">
        <v>0</v>
      </c>
      <c r="J17" s="1" t="s">
        <v>14</v>
      </c>
      <c r="K17" s="2"/>
      <c r="L17" s="5">
        <f>K17*10206.38</f>
        <v>0</v>
      </c>
    </row>
    <row r="18" spans="1:12">
      <c r="A18" s="1"/>
      <c r="B18" s="1">
        <v>879381</v>
      </c>
      <c r="C18" s="1" t="s">
        <v>75</v>
      </c>
      <c r="D18" s="1" t="s">
        <v>76</v>
      </c>
      <c r="E18" s="3" t="s">
        <v>77</v>
      </c>
      <c r="F18" s="1" t="s">
        <v>78</v>
      </c>
      <c r="G18" s="1">
        <v>0</v>
      </c>
      <c r="H18" s="1">
        <v>0</v>
      </c>
      <c r="I18" s="1">
        <v>0</v>
      </c>
      <c r="J18" s="1" t="s">
        <v>14</v>
      </c>
      <c r="K18" s="2"/>
      <c r="L18" s="5">
        <f>K18*11676.15</f>
        <v>0</v>
      </c>
    </row>
    <row r="19" spans="1:12">
      <c r="A19" s="1"/>
      <c r="B19" s="1">
        <v>879382</v>
      </c>
      <c r="C19" s="1" t="s">
        <v>79</v>
      </c>
      <c r="D19" s="1" t="s">
        <v>80</v>
      </c>
      <c r="E19" s="3" t="s">
        <v>81</v>
      </c>
      <c r="F19" s="1" t="s">
        <v>82</v>
      </c>
      <c r="G19" s="1">
        <v>0</v>
      </c>
      <c r="H19" s="1">
        <v>0</v>
      </c>
      <c r="I19" s="1">
        <v>0</v>
      </c>
      <c r="J19" s="1" t="s">
        <v>14</v>
      </c>
      <c r="K19" s="2"/>
      <c r="L19" s="5">
        <f>K19*13176.93</f>
        <v>0</v>
      </c>
    </row>
    <row r="20" spans="1:12">
      <c r="A20" s="1"/>
      <c r="B20" s="1">
        <v>879383</v>
      </c>
      <c r="C20" s="1" t="s">
        <v>83</v>
      </c>
      <c r="D20" s="1" t="s">
        <v>84</v>
      </c>
      <c r="E20" s="3" t="s">
        <v>85</v>
      </c>
      <c r="F20" s="1" t="s">
        <v>86</v>
      </c>
      <c r="G20" s="1">
        <v>1</v>
      </c>
      <c r="H20" s="1">
        <v>0</v>
      </c>
      <c r="I20" s="1">
        <v>0</v>
      </c>
      <c r="J20" s="1" t="s">
        <v>14</v>
      </c>
      <c r="K20" s="2"/>
      <c r="L20" s="5">
        <f>K20*14646.71</f>
        <v>0</v>
      </c>
    </row>
    <row r="21" spans="1:12">
      <c r="A21" s="1"/>
      <c r="B21" s="1">
        <v>879384</v>
      </c>
      <c r="C21" s="1" t="s">
        <v>87</v>
      </c>
      <c r="D21" s="1" t="s">
        <v>88</v>
      </c>
      <c r="E21" s="3" t="s">
        <v>89</v>
      </c>
      <c r="F21" s="1" t="s">
        <v>90</v>
      </c>
      <c r="G21" s="1">
        <v>0</v>
      </c>
      <c r="H21" s="1">
        <v>0</v>
      </c>
      <c r="I21" s="1">
        <v>0</v>
      </c>
      <c r="J21" s="1" t="s">
        <v>14</v>
      </c>
      <c r="K21" s="2"/>
      <c r="L21" s="5">
        <f>K21*16114.66</f>
        <v>0</v>
      </c>
    </row>
    <row r="22" spans="1:12">
      <c r="A22" s="1"/>
      <c r="B22" s="1">
        <v>879385</v>
      </c>
      <c r="C22" s="1" t="s">
        <v>91</v>
      </c>
      <c r="D22" s="1" t="s">
        <v>92</v>
      </c>
      <c r="E22" s="3" t="s">
        <v>93</v>
      </c>
      <c r="F22" s="1" t="s">
        <v>94</v>
      </c>
      <c r="G22" s="1">
        <v>2</v>
      </c>
      <c r="H22" s="1">
        <v>0</v>
      </c>
      <c r="I22" s="1">
        <v>0</v>
      </c>
      <c r="J22" s="1" t="s">
        <v>14</v>
      </c>
      <c r="K22" s="2"/>
      <c r="L22" s="5">
        <f>K22*17591.73</f>
        <v>0</v>
      </c>
    </row>
    <row r="23" spans="1:12">
      <c r="A23" s="1"/>
      <c r="B23" s="1">
        <v>879386</v>
      </c>
      <c r="C23" s="1" t="s">
        <v>95</v>
      </c>
      <c r="D23" s="1" t="s">
        <v>96</v>
      </c>
      <c r="E23" s="3" t="s">
        <v>97</v>
      </c>
      <c r="F23" s="1" t="s">
        <v>98</v>
      </c>
      <c r="G23" s="1">
        <v>2</v>
      </c>
      <c r="H23" s="1">
        <v>0</v>
      </c>
      <c r="I23" s="1">
        <v>0</v>
      </c>
      <c r="J23" s="1" t="s">
        <v>14</v>
      </c>
      <c r="K23" s="2"/>
      <c r="L23" s="5">
        <f>K23*19059.68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12"/>
    <mergeCell ref="A13:A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2024-05-20T17:30:48+03:00</dcterms:created>
  <dcterms:modified xsi:type="dcterms:W3CDTF">2024-05-20T17:30:48+03:00</dcterms:modified>
  <dc:title>Untitled Spreadsheet</dc:title>
  <dc:description/>
  <dc:subject/>
  <cp:keywords/>
  <cp:category/>
</cp:coreProperties>
</file>