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<sst xmlns="http://schemas.openxmlformats.org/spreadsheetml/2006/main" uniqueCount="87">
  <si>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</si>
  <si>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</si>
  <si>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</si>
  <si>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</si>
  <si>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</si>
  <si>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</si>
  <si>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</si>
  <si>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</si>
  <si>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</si>
  <si>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</si>
  <si>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GPS-180001</t>
  </si>
  <si>
    <t>VP30FF</t>
  </si>
  <si>
    <t>Подводка PEX для воды  30см г. г.  "VER-PRO" (330/10шт)</t>
  </si>
  <si>
    <t>127.65 руб.</t>
  </si>
  <si>
    <t>&gt;10</t>
  </si>
  <si>
    <t>шт</t>
  </si>
  <si>
    <t>GPS-180003</t>
  </si>
  <si>
    <t>VP40FF</t>
  </si>
  <si>
    <t>Подводка PEX для воды  40см г. г.  "VER-PRO" (270/10шт)</t>
  </si>
  <si>
    <t>138.59 руб.</t>
  </si>
  <si>
    <t>&gt;25</t>
  </si>
  <si>
    <t>GPS-180005</t>
  </si>
  <si>
    <t>VP50FF</t>
  </si>
  <si>
    <t>Подводка PEX для воды  50см г. г.  "VER-PRO" (210/10шт)</t>
  </si>
  <si>
    <t>149.53 руб.</t>
  </si>
  <si>
    <t>GPS-180007</t>
  </si>
  <si>
    <t>VP60FF</t>
  </si>
  <si>
    <t>Подводка PEX для воды  60см г. г.  "VER-PRO" (180/10шт)</t>
  </si>
  <si>
    <t>160.47 руб.</t>
  </si>
  <si>
    <t>&gt;100</t>
  </si>
  <si>
    <t>GPS-180009</t>
  </si>
  <si>
    <t>VP80FF</t>
  </si>
  <si>
    <t>Подводка PEX для воды  80см г. г.  "VER-PRO" (130/10шт)</t>
  </si>
  <si>
    <t>180.53 руб.</t>
  </si>
  <si>
    <t>GPS-180011</t>
  </si>
  <si>
    <t>VP100FF</t>
  </si>
  <si>
    <t>Подводка PEX для воды  100см г. г.  "VER-PRO" (100/10шт)</t>
  </si>
  <si>
    <t>202.41 руб.</t>
  </si>
  <si>
    <t>GPS-180013</t>
  </si>
  <si>
    <t>VP120FF</t>
  </si>
  <si>
    <t>Подводка PEX для воды  120см г. г.  "VER-PRO" (90/10шт)</t>
  </si>
  <si>
    <t>224.30 руб.</t>
  </si>
  <si>
    <t>GPS-180015</t>
  </si>
  <si>
    <t>VP150FF</t>
  </si>
  <si>
    <t>Подводка PEX для воды  150см г. г.  "VER-PRO" (70/10шт)</t>
  </si>
  <si>
    <t>255.30 руб.</t>
  </si>
  <si>
    <t>GPS-180017</t>
  </si>
  <si>
    <t>VP200FF</t>
  </si>
  <si>
    <t>Подводка PEX для воды  200см г. г.  "VER-PRO" (50/10шт)</t>
  </si>
  <si>
    <t>310.00 руб.</t>
  </si>
  <si>
    <t>GPS-180002</t>
  </si>
  <si>
    <t>VP30FM</t>
  </si>
  <si>
    <t>Подводка PEX для воды  30см г. M.  "VER-PRO" (330/10шт)</t>
  </si>
  <si>
    <t>131.30 руб.</t>
  </si>
  <si>
    <t>GPS-180004</t>
  </si>
  <si>
    <t>VP40FM</t>
  </si>
  <si>
    <t>Подводка PEX для воды  40см г. M.  "VER-PRO" (270/10шт)</t>
  </si>
  <si>
    <t>142.24 руб.</t>
  </si>
  <si>
    <t>GPS-180006</t>
  </si>
  <si>
    <t>VP50FM</t>
  </si>
  <si>
    <t>Подводка PEX для воды  50см г. M.  "VER-PRO" (210/10шт)</t>
  </si>
  <si>
    <t>151.35 руб.</t>
  </si>
  <si>
    <t>GPS-180008</t>
  </si>
  <si>
    <t>VP60FM</t>
  </si>
  <si>
    <t>Подводка PEX для воды  60см г. M.  "VER-PRO" (180/10шт)</t>
  </si>
  <si>
    <t>162.30 руб.</t>
  </si>
  <si>
    <t>GPS-180010</t>
  </si>
  <si>
    <t>VP80FM</t>
  </si>
  <si>
    <t>Подводка PEX для воды  80см г. M.  "VER-PRO" (130/10шт)</t>
  </si>
  <si>
    <t>184.18 руб.</t>
  </si>
  <si>
    <t>GPS-180012</t>
  </si>
  <si>
    <t>VP100FM</t>
  </si>
  <si>
    <t>Подводка PEX для воды  100см г. M.  "VER-PRO" (100/10шт)</t>
  </si>
  <si>
    <t>206.06 руб.</t>
  </si>
  <si>
    <t>GPS-180014</t>
  </si>
  <si>
    <t>VP120FM</t>
  </si>
  <si>
    <t>Подводка PEX для воды  120см г. M.  "VER-PRO" (90/10шт)</t>
  </si>
  <si>
    <t>227.94 руб.</t>
  </si>
  <si>
    <t>&gt;50</t>
  </si>
  <si>
    <t>GPS-180016</t>
  </si>
  <si>
    <t>VP150FM</t>
  </si>
  <si>
    <t>Подводка PEX для воды  150см г. M.  "VER-PRO" (70/10шт)</t>
  </si>
  <si>
    <t>258.94 руб.</t>
  </si>
  <si>
    <t>GPS-180018</t>
  </si>
  <si>
    <t>VP200FM</t>
  </si>
  <si>
    <t>Подводка PEX для воды  200см г. M.  "VER-PRO" (50/10шт)</t>
  </si>
  <si>
    <t>275.36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</si>
</sst>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4b52f83_7c9e_11ea_8111_003048fd731b_365b9be6_0312_11ef_a5a4_047c1617b1431.jpeg"/><Relationship Id="rId2" Type="http://schemas.openxmlformats.org/officeDocument/2006/relationships/image" Target="../media/64b52f85_7c9e_11ea_8111_003048fd731b_365b9be7_0312_11ef_a5a4_047c1617b143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86" descr="Image_38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2" name="Image_387" descr="Image_3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SUM(J2:J19)</f>
        <v>0</v>
      </c>
      <c r="K1" s="4" t="s">
        <v>9</v>
      </c>
      <c r="L1" s="5"/>
    </row>
    <row r="2" spans="1:12">
      <c r="A2" s="1"/>
      <c r="B2" s="1">
        <v>844231</v>
      </c>
      <c r="C2" s="1" t="s">
        <v>10</v>
      </c>
      <c r="D2" s="1" t="s">
        <v>11</v>
      </c>
      <c r="E2" s="3" t="s">
        <v>12</v>
      </c>
      <c r="F2" s="1" t="s">
        <v>13</v>
      </c>
      <c r="G2" s="1" t="s">
        <v>14</v>
      </c>
      <c r="H2" s="1">
        <v>0</v>
      </c>
      <c r="I2" s="1">
        <v>0</v>
      </c>
      <c r="J2" s="1" t="s">
        <v>15</v>
      </c>
      <c r="K2" s="2"/>
      <c r="L2" s="5">
        <f>K2*127.65</f>
        <v>0</v>
      </c>
    </row>
    <row r="3" spans="1:12">
      <c r="A3" s="1"/>
      <c r="B3" s="1">
        <v>844233</v>
      </c>
      <c r="C3" s="1" t="s">
        <v>16</v>
      </c>
      <c r="D3" s="1" t="s">
        <v>17</v>
      </c>
      <c r="E3" s="3" t="s">
        <v>18</v>
      </c>
      <c r="F3" s="1" t="s">
        <v>19</v>
      </c>
      <c r="G3" s="1" t="s">
        <v>20</v>
      </c>
      <c r="H3" s="1">
        <v>0</v>
      </c>
      <c r="I3" s="1">
        <v>0</v>
      </c>
      <c r="J3" s="1" t="s">
        <v>15</v>
      </c>
      <c r="K3" s="2"/>
      <c r="L3" s="5">
        <f>K3*138.59</f>
        <v>0</v>
      </c>
    </row>
    <row r="4" spans="1:12">
      <c r="A4" s="1"/>
      <c r="B4" s="1">
        <v>844235</v>
      </c>
      <c r="C4" s="1" t="s">
        <v>21</v>
      </c>
      <c r="D4" s="1" t="s">
        <v>22</v>
      </c>
      <c r="E4" s="3" t="s">
        <v>23</v>
      </c>
      <c r="F4" s="1" t="s">
        <v>24</v>
      </c>
      <c r="G4" s="1" t="s">
        <v>20</v>
      </c>
      <c r="H4" s="1">
        <v>0</v>
      </c>
      <c r="I4" s="1">
        <v>0</v>
      </c>
      <c r="J4" s="1" t="s">
        <v>15</v>
      </c>
      <c r="K4" s="2"/>
      <c r="L4" s="5">
        <f>K4*149.53</f>
        <v>0</v>
      </c>
    </row>
    <row r="5" spans="1:12">
      <c r="A5" s="1"/>
      <c r="B5" s="1">
        <v>844237</v>
      </c>
      <c r="C5" s="1" t="s">
        <v>25</v>
      </c>
      <c r="D5" s="1" t="s">
        <v>26</v>
      </c>
      <c r="E5" s="3" t="s">
        <v>27</v>
      </c>
      <c r="F5" s="1" t="s">
        <v>28</v>
      </c>
      <c r="G5" s="1" t="s">
        <v>29</v>
      </c>
      <c r="H5" s="1">
        <v>0</v>
      </c>
      <c r="I5" s="1">
        <v>0</v>
      </c>
      <c r="J5" s="1" t="s">
        <v>15</v>
      </c>
      <c r="K5" s="2"/>
      <c r="L5" s="5">
        <f>K5*160.47</f>
        <v>0</v>
      </c>
    </row>
    <row r="6" spans="1:12">
      <c r="A6" s="1"/>
      <c r="B6" s="1">
        <v>844239</v>
      </c>
      <c r="C6" s="1" t="s">
        <v>30</v>
      </c>
      <c r="D6" s="1" t="s">
        <v>31</v>
      </c>
      <c r="E6" s="3" t="s">
        <v>32</v>
      </c>
      <c r="F6" s="1" t="s">
        <v>33</v>
      </c>
      <c r="G6" s="1" t="s">
        <v>14</v>
      </c>
      <c r="H6" s="1">
        <v>0</v>
      </c>
      <c r="I6" s="1">
        <v>0</v>
      </c>
      <c r="J6" s="1" t="s">
        <v>15</v>
      </c>
      <c r="K6" s="2"/>
      <c r="L6" s="5">
        <f>K6*180.53</f>
        <v>0</v>
      </c>
    </row>
    <row r="7" spans="1:12">
      <c r="A7" s="1"/>
      <c r="B7" s="1">
        <v>844241</v>
      </c>
      <c r="C7" s="1" t="s">
        <v>34</v>
      </c>
      <c r="D7" s="1" t="s">
        <v>35</v>
      </c>
      <c r="E7" s="3" t="s">
        <v>36</v>
      </c>
      <c r="F7" s="1" t="s">
        <v>37</v>
      </c>
      <c r="G7" s="1">
        <v>8</v>
      </c>
      <c r="H7" s="1">
        <v>0</v>
      </c>
      <c r="I7" s="1">
        <v>0</v>
      </c>
      <c r="J7" s="1" t="s">
        <v>15</v>
      </c>
      <c r="K7" s="2"/>
      <c r="L7" s="5">
        <f>K7*202.41</f>
        <v>0</v>
      </c>
    </row>
    <row r="8" spans="1:12">
      <c r="A8" s="1"/>
      <c r="B8" s="1">
        <v>844243</v>
      </c>
      <c r="C8" s="1" t="s">
        <v>38</v>
      </c>
      <c r="D8" s="1" t="s">
        <v>39</v>
      </c>
      <c r="E8" s="3" t="s">
        <v>40</v>
      </c>
      <c r="F8" s="1" t="s">
        <v>41</v>
      </c>
      <c r="G8" s="1">
        <v>-9</v>
      </c>
      <c r="H8" s="1">
        <v>0</v>
      </c>
      <c r="I8" s="1">
        <v>0</v>
      </c>
      <c r="J8" s="1" t="s">
        <v>15</v>
      </c>
      <c r="K8" s="2"/>
      <c r="L8" s="5">
        <f>K8*224.30</f>
        <v>0</v>
      </c>
    </row>
    <row r="9" spans="1:12">
      <c r="A9" s="1"/>
      <c r="B9" s="1">
        <v>844245</v>
      </c>
      <c r="C9" s="1" t="s">
        <v>42</v>
      </c>
      <c r="D9" s="1" t="s">
        <v>43</v>
      </c>
      <c r="E9" s="3" t="s">
        <v>44</v>
      </c>
      <c r="F9" s="1" t="s">
        <v>45</v>
      </c>
      <c r="G9" s="1">
        <v>10</v>
      </c>
      <c r="H9" s="1">
        <v>0</v>
      </c>
      <c r="I9" s="1">
        <v>0</v>
      </c>
      <c r="J9" s="1" t="s">
        <v>15</v>
      </c>
      <c r="K9" s="2"/>
      <c r="L9" s="5">
        <f>K9*255.30</f>
        <v>0</v>
      </c>
    </row>
    <row r="10" spans="1:12">
      <c r="A10" s="1"/>
      <c r="B10" s="1">
        <v>844247</v>
      </c>
      <c r="C10" s="1" t="s">
        <v>46</v>
      </c>
      <c r="D10" s="1" t="s">
        <v>47</v>
      </c>
      <c r="E10" s="3" t="s">
        <v>48</v>
      </c>
      <c r="F10" s="1" t="s">
        <v>49</v>
      </c>
      <c r="G10" s="1" t="s">
        <v>14</v>
      </c>
      <c r="H10" s="1">
        <v>0</v>
      </c>
      <c r="I10" s="1">
        <v>0</v>
      </c>
      <c r="J10" s="1" t="s">
        <v>15</v>
      </c>
      <c r="K10" s="2"/>
      <c r="L10" s="5">
        <f>K10*310.00</f>
        <v>0</v>
      </c>
    </row>
    <row r="11" spans="1:12">
      <c r="A11" s="1"/>
      <c r="B11" s="1">
        <v>844232</v>
      </c>
      <c r="C11" s="1" t="s">
        <v>50</v>
      </c>
      <c r="D11" s="1" t="s">
        <v>51</v>
      </c>
      <c r="E11" s="3" t="s">
        <v>52</v>
      </c>
      <c r="F11" s="1" t="s">
        <v>53</v>
      </c>
      <c r="G11" s="1" t="s">
        <v>14</v>
      </c>
      <c r="H11" s="1">
        <v>0</v>
      </c>
      <c r="I11" s="1">
        <v>0</v>
      </c>
      <c r="J11" s="1" t="s">
        <v>15</v>
      </c>
      <c r="K11" s="2"/>
      <c r="L11" s="5">
        <f>K11*131.30</f>
        <v>0</v>
      </c>
    </row>
    <row r="12" spans="1:12">
      <c r="A12" s="1"/>
      <c r="B12" s="1">
        <v>844234</v>
      </c>
      <c r="C12" s="1" t="s">
        <v>54</v>
      </c>
      <c r="D12" s="1" t="s">
        <v>55</v>
      </c>
      <c r="E12" s="3" t="s">
        <v>56</v>
      </c>
      <c r="F12" s="1" t="s">
        <v>57</v>
      </c>
      <c r="G12" s="1" t="s">
        <v>29</v>
      </c>
      <c r="H12" s="1">
        <v>0</v>
      </c>
      <c r="I12" s="1">
        <v>0</v>
      </c>
      <c r="J12" s="1" t="s">
        <v>15</v>
      </c>
      <c r="K12" s="2"/>
      <c r="L12" s="5">
        <f>K12*142.24</f>
        <v>0</v>
      </c>
    </row>
    <row r="13" spans="1:12">
      <c r="A13" s="1"/>
      <c r="B13" s="1">
        <v>844236</v>
      </c>
      <c r="C13" s="1" t="s">
        <v>58</v>
      </c>
      <c r="D13" s="1" t="s">
        <v>59</v>
      </c>
      <c r="E13" s="3" t="s">
        <v>60</v>
      </c>
      <c r="F13" s="1" t="s">
        <v>61</v>
      </c>
      <c r="G13" s="1" t="s">
        <v>14</v>
      </c>
      <c r="H13" s="1">
        <v>0</v>
      </c>
      <c r="I13" s="1">
        <v>0</v>
      </c>
      <c r="J13" s="1" t="s">
        <v>15</v>
      </c>
      <c r="K13" s="2"/>
      <c r="L13" s="5">
        <f>K13*151.35</f>
        <v>0</v>
      </c>
    </row>
    <row r="14" spans="1:12">
      <c r="A14" s="1"/>
      <c r="B14" s="1">
        <v>844238</v>
      </c>
      <c r="C14" s="1" t="s">
        <v>62</v>
      </c>
      <c r="D14" s="1" t="s">
        <v>63</v>
      </c>
      <c r="E14" s="3" t="s">
        <v>64</v>
      </c>
      <c r="F14" s="1" t="s">
        <v>65</v>
      </c>
      <c r="G14" s="1" t="s">
        <v>29</v>
      </c>
      <c r="H14" s="1">
        <v>0</v>
      </c>
      <c r="I14" s="1">
        <v>0</v>
      </c>
      <c r="J14" s="1" t="s">
        <v>15</v>
      </c>
      <c r="K14" s="2"/>
      <c r="L14" s="5">
        <f>K14*162.30</f>
        <v>0</v>
      </c>
    </row>
    <row r="15" spans="1:12">
      <c r="A15" s="1"/>
      <c r="B15" s="1">
        <v>844240</v>
      </c>
      <c r="C15" s="1" t="s">
        <v>66</v>
      </c>
      <c r="D15" s="1" t="s">
        <v>67</v>
      </c>
      <c r="E15" s="3" t="s">
        <v>68</v>
      </c>
      <c r="F15" s="1" t="s">
        <v>69</v>
      </c>
      <c r="G15" s="1">
        <v>3</v>
      </c>
      <c r="H15" s="1">
        <v>0</v>
      </c>
      <c r="I15" s="1">
        <v>0</v>
      </c>
      <c r="J15" s="1" t="s">
        <v>15</v>
      </c>
      <c r="K15" s="2"/>
      <c r="L15" s="5">
        <f>K15*184.18</f>
        <v>0</v>
      </c>
    </row>
    <row r="16" spans="1:12">
      <c r="A16" s="1"/>
      <c r="B16" s="1">
        <v>844242</v>
      </c>
      <c r="C16" s="1" t="s">
        <v>70</v>
      </c>
      <c r="D16" s="1" t="s">
        <v>71</v>
      </c>
      <c r="E16" s="3" t="s">
        <v>72</v>
      </c>
      <c r="F16" s="1" t="s">
        <v>73</v>
      </c>
      <c r="G16" s="1">
        <v>0</v>
      </c>
      <c r="H16" s="1">
        <v>0</v>
      </c>
      <c r="I16" s="1">
        <v>0</v>
      </c>
      <c r="J16" s="1" t="s">
        <v>15</v>
      </c>
      <c r="K16" s="2"/>
      <c r="L16" s="5">
        <f>K16*206.06</f>
        <v>0</v>
      </c>
    </row>
    <row r="17" spans="1:12">
      <c r="A17" s="1"/>
      <c r="B17" s="1">
        <v>844244</v>
      </c>
      <c r="C17" s="1" t="s">
        <v>74</v>
      </c>
      <c r="D17" s="1" t="s">
        <v>75</v>
      </c>
      <c r="E17" s="3" t="s">
        <v>76</v>
      </c>
      <c r="F17" s="1" t="s">
        <v>77</v>
      </c>
      <c r="G17" s="1" t="s">
        <v>78</v>
      </c>
      <c r="H17" s="1">
        <v>0</v>
      </c>
      <c r="I17" s="1">
        <v>0</v>
      </c>
      <c r="J17" s="1" t="s">
        <v>15</v>
      </c>
      <c r="K17" s="2"/>
      <c r="L17" s="5">
        <f>K17*227.94</f>
        <v>0</v>
      </c>
    </row>
    <row r="18" spans="1:12">
      <c r="A18" s="1"/>
      <c r="B18" s="1">
        <v>844246</v>
      </c>
      <c r="C18" s="1" t="s">
        <v>79</v>
      </c>
      <c r="D18" s="1" t="s">
        <v>80</v>
      </c>
      <c r="E18" s="3" t="s">
        <v>81</v>
      </c>
      <c r="F18" s="1" t="s">
        <v>82</v>
      </c>
      <c r="G18" s="1">
        <v>10</v>
      </c>
      <c r="H18" s="1">
        <v>0</v>
      </c>
      <c r="I18" s="1">
        <v>0</v>
      </c>
      <c r="J18" s="1" t="s">
        <v>15</v>
      </c>
      <c r="K18" s="2"/>
      <c r="L18" s="5">
        <f>K18*258.94</f>
        <v>0</v>
      </c>
    </row>
    <row r="19" spans="1:12">
      <c r="A19" s="1"/>
      <c r="B19" s="1">
        <v>844248</v>
      </c>
      <c r="C19" s="1" t="s">
        <v>83</v>
      </c>
      <c r="D19" s="1" t="s">
        <v>84</v>
      </c>
      <c r="E19" s="3" t="s">
        <v>85</v>
      </c>
      <c r="F19" s="1" t="s">
        <v>86</v>
      </c>
      <c r="G19" s="1" t="s">
        <v>14</v>
      </c>
      <c r="H19" s="1">
        <v>0</v>
      </c>
      <c r="I19" s="1">
        <v>0</v>
      </c>
      <c r="J19" s="1" t="s">
        <v>15</v>
      </c>
      <c r="K19" s="2"/>
      <c r="L19" s="5">
        <f>K19*275.36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0"/>
    <mergeCell ref="A11:A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2024-05-20T08:25:48+03:00</dcterms:created>
  <dcterms:modified xsi:type="dcterms:W3CDTF">2024-05-20T08:25:48+03:00</dcterms:modified>
  <dc:title>Untitled Spreadsheet</dc:title>
  <dc:description/>
  <dc:subject/>
  <cp:keywords/>
  <cp:category/>
</cp:coreProperties>
</file>