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<sst xmlns="http://schemas.openxmlformats.org/spreadsheetml/2006/main" uniqueCount="59">
  <si>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</si>
  <si>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</si>
  <si>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</si>
  <si>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</si>
  <si>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</si>
  <si>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</si>
  <si>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</si>
  <si>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</si>
  <si>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</si>
  <si>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VLC-900519</t>
  </si>
  <si>
    <t>VT.A.R.050008</t>
  </si>
  <si>
    <t>Бак расш. Белый для с-м водосн. 8л./4,0 - 10bar (3/4"), нерж фланец, заполнен азотом, (Flamco)</t>
  </si>
  <si>
    <t>3 051.00 руб.</t>
  </si>
  <si>
    <t>Мало</t>
  </si>
  <si>
    <t>шт</t>
  </si>
  <si>
    <t>VLC-900520</t>
  </si>
  <si>
    <t>VT.A.R.050012</t>
  </si>
  <si>
    <t>Бак расш. Белый для с-м водосн. 12л./4,0 - 10bar (3/4"), нерж фланец, заполнен азотом, (Flamco)</t>
  </si>
  <si>
    <t>3 270.00 руб.</t>
  </si>
  <si>
    <t>VLC-900521</t>
  </si>
  <si>
    <t>VT.A.R.050025</t>
  </si>
  <si>
    <t>Бак расш. ГВС белый для с-м водосн. 25л./4,0 - 10bar (3/4"), нерж фланец, заполнен азотом, (Flamco)</t>
  </si>
  <si>
    <t>4 581.00 руб.</t>
  </si>
  <si>
    <t>VLC-900522</t>
  </si>
  <si>
    <t>VT.A.R.050050</t>
  </si>
  <si>
    <t>Бак расш. Белый для с-м водосн. 50л./4,0 - 10bar (3/4"), нерж фланец, заполнен азотом, (Flamco)</t>
  </si>
  <si>
    <t>10 866.00 руб.</t>
  </si>
  <si>
    <t>VLC-900523</t>
  </si>
  <si>
    <t>VT.A.R.050080</t>
  </si>
  <si>
    <t>Бак расш. Белый для с-м водосн. 80л./4,0 - 10bar (3/4"), нерж фланец, заполнен азотом, (Flamco)</t>
  </si>
  <si>
    <t>13 915.00 руб.</t>
  </si>
  <si>
    <t>VVR-000124</t>
  </si>
  <si>
    <t>VRHB-5</t>
  </si>
  <si>
    <t>Мембранный расширительный бак для ГВС  систем отопления 5 L -10БАР (ВЕРТИКАЛЬНЫЙ)  VIEIR  (1 шт)</t>
  </si>
  <si>
    <t>1 746.96 руб.</t>
  </si>
  <si>
    <t>VVR-000125</t>
  </si>
  <si>
    <t>VRHB-8</t>
  </si>
  <si>
    <t>Мембранный расширительный бак для ГВС   систем отопления 8 L -10БАР (ВЕРТИКАЛЬНЫЙ)  VIEIR  (1 шт)</t>
  </si>
  <si>
    <t>1 993.13 руб.</t>
  </si>
  <si>
    <t>VVR-000126</t>
  </si>
  <si>
    <t>VRHB-12</t>
  </si>
  <si>
    <t>Мембранный расширительный бак для ГВС  систем отопления 12 L -10БАР (ВЕРТИКАЛЬНЫЙ)  VIEIR  (1 шт)</t>
  </si>
  <si>
    <t>3 017.97 руб.</t>
  </si>
  <si>
    <t>VVR-000127</t>
  </si>
  <si>
    <t>VRHB-19</t>
  </si>
  <si>
    <t>Мембранный расширительный бак для ГВС систем отопления 19 L -10БАР (ВЕРТИКАЛЬНЫЙ)  VIEIR  (1 шт)</t>
  </si>
  <si>
    <t>3 439.20 руб.</t>
  </si>
  <si>
    <t>VVR-000128</t>
  </si>
  <si>
    <t>VRHB-24</t>
  </si>
  <si>
    <t>Мембранный расширительный бак для ГВС   систем отопления 24 L -10БАР (ВЕРТИКАЛЬНЫЙ)  VIEIR  (1 шт)</t>
  </si>
  <si>
    <t>3 663.50 руб.</t>
  </si>
  <si>
    <t>VVR-000129</t>
  </si>
  <si>
    <t>VRHN-35</t>
  </si>
  <si>
    <t>Мембранный расширительный бак для ГВС систем отопления 35 L -10БАР (ВЕРТИКАЛЬНЫЙ)  VIEIR  (1 шт)</t>
  </si>
  <si>
    <t>5 485.22 руб.</t>
  </si>
  <si>
    <t>VVR-000130</t>
  </si>
  <si>
    <t>VRHN-50</t>
  </si>
  <si>
    <t>Мембранный расширительный бак для ГВС систем отопления 50 L -10БАР (ВЕРТИКАЛЬНЫЙ)  VIEIR  (1 шт)</t>
  </si>
  <si>
    <t>6 387.87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</si>
</sst>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83ddbef_92b8_11ed_a3b9_047c1617b143_c0208083_c056_11ee_a549_047c1617b1431.jpeg"/><Relationship Id="rId2" Type="http://schemas.openxmlformats.org/officeDocument/2006/relationships/image" Target="../media/d83ddbf5_92b8_11ed_a3b9_047c1617b143_c0208086_c056_11ee_a549_047c1617b1432.jpeg"/><Relationship Id="rId3" Type="http://schemas.openxmlformats.org/officeDocument/2006/relationships/image" Target="../media/f72d370d_5f8f_11eb_822d_003048fd731b_3d7c0757_0312_11ef_a5a4_047c1617b1433.jpeg"/><Relationship Id="rId4" Type="http://schemas.openxmlformats.org/officeDocument/2006/relationships/image" Target="../media/f72d3717_5f8f_11eb_822d_003048fd731b_3d7c0759_0312_11ef_a5a4_047c1617b143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61" descr="Image_1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162" descr="Image_1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3" name="Image_163" descr="Image_1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4" name="Image_164" descr="Image_16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SUM(J2:J13)</f>
        <v>0</v>
      </c>
    </row>
    <row r="2" spans="1:10" customHeight="1" ht="35">
      <c r="A2" s="1"/>
      <c r="B2" s="1">
        <v>873888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I2*3051.00</f>
        <v>0</v>
      </c>
    </row>
    <row r="3" spans="1:10" customHeight="1" ht="35">
      <c r="A3" s="1"/>
      <c r="B3" s="1">
        <v>873889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I3*3270.00</f>
        <v>0</v>
      </c>
    </row>
    <row r="4" spans="1:10" customHeight="1" ht="35">
      <c r="A4" s="1"/>
      <c r="B4" s="1">
        <v>873890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I4*4581.00</f>
        <v>0</v>
      </c>
    </row>
    <row r="5" spans="1:10" customHeight="1" ht="53">
      <c r="A5" s="1"/>
      <c r="B5" s="1">
        <v>873891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13</v>
      </c>
      <c r="H5" s="1" t="s">
        <v>14</v>
      </c>
      <c r="I5" s="2"/>
      <c r="J5" s="5">
        <f>I5*10866.00</f>
        <v>0</v>
      </c>
    </row>
    <row r="6" spans="1:10" customHeight="1" ht="53">
      <c r="A6" s="1"/>
      <c r="B6" s="1">
        <v>873892</v>
      </c>
      <c r="C6" s="1" t="s">
        <v>27</v>
      </c>
      <c r="D6" s="1" t="s">
        <v>28</v>
      </c>
      <c r="E6" s="3" t="s">
        <v>29</v>
      </c>
      <c r="F6" s="1" t="s">
        <v>30</v>
      </c>
      <c r="G6" s="1" t="s">
        <v>13</v>
      </c>
      <c r="H6" s="1" t="s">
        <v>14</v>
      </c>
      <c r="I6" s="2"/>
      <c r="J6" s="5">
        <f>I6*13915.00</f>
        <v>0</v>
      </c>
    </row>
    <row r="7" spans="1:10" customHeight="1" ht="21">
      <c r="A7" s="1"/>
      <c r="B7" s="1">
        <v>882182</v>
      </c>
      <c r="C7" s="1" t="s">
        <v>31</v>
      </c>
      <c r="D7" s="1" t="s">
        <v>32</v>
      </c>
      <c r="E7" s="3" t="s">
        <v>33</v>
      </c>
      <c r="F7" s="1" t="s">
        <v>34</v>
      </c>
      <c r="G7" s="1" t="s">
        <v>13</v>
      </c>
      <c r="H7" s="1" t="s">
        <v>14</v>
      </c>
      <c r="I7" s="2"/>
      <c r="J7" s="5">
        <f>I7*1746.96</f>
        <v>0</v>
      </c>
    </row>
    <row r="8" spans="1:10" customHeight="1" ht="21">
      <c r="A8" s="1"/>
      <c r="B8" s="1">
        <v>882183</v>
      </c>
      <c r="C8" s="1" t="s">
        <v>35</v>
      </c>
      <c r="D8" s="1" t="s">
        <v>36</v>
      </c>
      <c r="E8" s="3" t="s">
        <v>37</v>
      </c>
      <c r="F8" s="1" t="s">
        <v>38</v>
      </c>
      <c r="G8" s="1" t="s">
        <v>13</v>
      </c>
      <c r="H8" s="1" t="s">
        <v>14</v>
      </c>
      <c r="I8" s="2"/>
      <c r="J8" s="5">
        <f>I8*1993.13</f>
        <v>0</v>
      </c>
    </row>
    <row r="9" spans="1:10" customHeight="1" ht="21">
      <c r="A9" s="1"/>
      <c r="B9" s="1">
        <v>882184</v>
      </c>
      <c r="C9" s="1" t="s">
        <v>39</v>
      </c>
      <c r="D9" s="1" t="s">
        <v>40</v>
      </c>
      <c r="E9" s="3" t="s">
        <v>41</v>
      </c>
      <c r="F9" s="1" t="s">
        <v>42</v>
      </c>
      <c r="G9" s="1" t="s">
        <v>13</v>
      </c>
      <c r="H9" s="1" t="s">
        <v>14</v>
      </c>
      <c r="I9" s="2"/>
      <c r="J9" s="5">
        <f>I9*3017.97</f>
        <v>0</v>
      </c>
    </row>
    <row r="10" spans="1:10" customHeight="1" ht="21">
      <c r="A10" s="1"/>
      <c r="B10" s="1">
        <v>882185</v>
      </c>
      <c r="C10" s="1" t="s">
        <v>43</v>
      </c>
      <c r="D10" s="1" t="s">
        <v>44</v>
      </c>
      <c r="E10" s="3" t="s">
        <v>45</v>
      </c>
      <c r="F10" s="1" t="s">
        <v>46</v>
      </c>
      <c r="G10" s="1" t="s">
        <v>13</v>
      </c>
      <c r="H10" s="1" t="s">
        <v>14</v>
      </c>
      <c r="I10" s="2"/>
      <c r="J10" s="5">
        <f>I10*3439.20</f>
        <v>0</v>
      </c>
    </row>
    <row r="11" spans="1:10" customHeight="1" ht="21">
      <c r="A11" s="1"/>
      <c r="B11" s="1">
        <v>882186</v>
      </c>
      <c r="C11" s="1" t="s">
        <v>47</v>
      </c>
      <c r="D11" s="1" t="s">
        <v>48</v>
      </c>
      <c r="E11" s="3" t="s">
        <v>49</v>
      </c>
      <c r="F11" s="1" t="s">
        <v>50</v>
      </c>
      <c r="G11" s="1" t="s">
        <v>13</v>
      </c>
      <c r="H11" s="1" t="s">
        <v>14</v>
      </c>
      <c r="I11" s="2"/>
      <c r="J11" s="5">
        <f>I11*3663.50</f>
        <v>0</v>
      </c>
    </row>
    <row r="12" spans="1:10" customHeight="1" ht="53">
      <c r="A12" s="1"/>
      <c r="B12" s="1">
        <v>882187</v>
      </c>
      <c r="C12" s="1" t="s">
        <v>51</v>
      </c>
      <c r="D12" s="1" t="s">
        <v>52</v>
      </c>
      <c r="E12" s="3" t="s">
        <v>53</v>
      </c>
      <c r="F12" s="1" t="s">
        <v>54</v>
      </c>
      <c r="G12" s="1" t="s">
        <v>13</v>
      </c>
      <c r="H12" s="1" t="s">
        <v>14</v>
      </c>
      <c r="I12" s="2"/>
      <c r="J12" s="5">
        <f>I12*5485.22</f>
        <v>0</v>
      </c>
    </row>
    <row r="13" spans="1:10" customHeight="1" ht="53">
      <c r="A13" s="1"/>
      <c r="B13" s="1">
        <v>882188</v>
      </c>
      <c r="C13" s="1" t="s">
        <v>55</v>
      </c>
      <c r="D13" s="1" t="s">
        <v>56</v>
      </c>
      <c r="E13" s="3" t="s">
        <v>57</v>
      </c>
      <c r="F13" s="1" t="s">
        <v>58</v>
      </c>
      <c r="G13" s="1" t="s">
        <v>13</v>
      </c>
      <c r="H13" s="1" t="s">
        <v>14</v>
      </c>
      <c r="I13" s="2"/>
      <c r="J13" s="5">
        <f>I13*6387.87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6"/>
    <mergeCell ref="A7:A11"/>
    <mergeCell ref="A12:A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2024-05-09T20:13:12+03:00</dcterms:created>
  <dcterms:modified xsi:type="dcterms:W3CDTF">2024-05-09T20:13:12+03:00</dcterms:modified>
  <dc:title>Untitled Spreadsheet</dc:title>
  <dc:description/>
  <dc:subject/>
  <cp:keywords/>
  <cp:category/>
</cp:coreProperties>
</file>