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<sst xmlns="http://schemas.openxmlformats.org/spreadsheetml/2006/main" uniqueCount="73">
  <si>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</si>
  <si>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</si>
  <si>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</si>
  <si>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</si>
  <si>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</si>
  <si>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</si>
  <si>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</si>
  <si>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</si>
  <si>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</si>
  <si>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</si>
  <si>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</si>
  <si>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RAR-120009</t>
  </si>
  <si>
    <t>VR280</t>
  </si>
  <si>
    <t>Клапан термостатический (M30x1,5) УГЛОВОЙ VR 1/2" (10/60шт)</t>
  </si>
  <si>
    <t>609.04 руб.</t>
  </si>
  <si>
    <t>шт</t>
  </si>
  <si>
    <t>RAR-120010</t>
  </si>
  <si>
    <t>VR281</t>
  </si>
  <si>
    <t>Клапан термостатический (M30x1,5) УГЛОВОЙ VR 3/4" (10/60шт)</t>
  </si>
  <si>
    <t>820.18 руб.</t>
  </si>
  <si>
    <t>RAR-120007</t>
  </si>
  <si>
    <t>VR282</t>
  </si>
  <si>
    <t>Клапан термостатический (M30x1,5) ПРЯМОЙ VR 1/2" (1 /60шт)</t>
  </si>
  <si>
    <t>648.02 руб.</t>
  </si>
  <si>
    <t>&gt;10</t>
  </si>
  <si>
    <t>RAR-120008</t>
  </si>
  <si>
    <t>VR283</t>
  </si>
  <si>
    <t>Клапан термостатический (M30x1,5) ПРЯМОЙ VR 3/4" (1 /60шт)</t>
  </si>
  <si>
    <t>894.89 руб.</t>
  </si>
  <si>
    <t>RAR-120019</t>
  </si>
  <si>
    <t>VR348</t>
  </si>
  <si>
    <t>Клапан ОСЕВОЙ термостатический (M30X1,5)  1/2" ViEiR (10/60шт)</t>
  </si>
  <si>
    <t>643.15 руб.</t>
  </si>
  <si>
    <t>&gt;50</t>
  </si>
  <si>
    <t>RAR-120003</t>
  </si>
  <si>
    <t>VR310</t>
  </si>
  <si>
    <t>Комплект термостатический VR для подключения рад-ра 1/2 УГЛОВОЙ (3 в 1 ) (1/25шт)</t>
  </si>
  <si>
    <t>1 338.27 руб.</t>
  </si>
  <si>
    <t>RAR-120004</t>
  </si>
  <si>
    <t>VR311</t>
  </si>
  <si>
    <t>Комплект термостатический VR для подключения рад-ра 3/4 УГЛОВОЙ (3 в 1 ) (1/25шт)</t>
  </si>
  <si>
    <t>1 778.41 руб.</t>
  </si>
  <si>
    <t>VER-000642</t>
  </si>
  <si>
    <t>VR310-C</t>
  </si>
  <si>
    <t>Комплект терморегулирующий 1/2"  УГЛОВОЙ (25/1шт) "ViEiR"</t>
  </si>
  <si>
    <t>1 559.15 руб.</t>
  </si>
  <si>
    <t>VER-000641</t>
  </si>
  <si>
    <t>VR310-F</t>
  </si>
  <si>
    <t>1 468.20 руб.</t>
  </si>
  <si>
    <t>RAR-120001</t>
  </si>
  <si>
    <t>VR312</t>
  </si>
  <si>
    <t>Комплект термостатический VR для подключения рад-ра 1/2 ПРЯМОЙ (3 в 1 ) (1/25шт)</t>
  </si>
  <si>
    <t>1 490.94 руб.</t>
  </si>
  <si>
    <t>RAR-120002</t>
  </si>
  <si>
    <t>VR313</t>
  </si>
  <si>
    <t>Комплект термостатический VR для подключения рад-ра 3/4 ПРЯМОЙ (3 в 1 ) (1/25шт)</t>
  </si>
  <si>
    <t>1 882.35 руб.</t>
  </si>
  <si>
    <t>RAR-120100</t>
  </si>
  <si>
    <t>VR340</t>
  </si>
  <si>
    <t>Комплект ОСЕВОЙ термостатический VR для  рад-ра 1/2 угловой (3 в 1) (1/25шт)</t>
  </si>
  <si>
    <t>1 440.59 руб.</t>
  </si>
  <si>
    <t>RAR-120040</t>
  </si>
  <si>
    <t>VR341</t>
  </si>
  <si>
    <t>Комплект термостатический RTL  для подключ рад-ра 1/2 ПРЯМОЙ VIEIR (2 в 1 - регул.клап+термоголовка)</t>
  </si>
  <si>
    <t>1 971.68 руб.</t>
  </si>
  <si>
    <t>RAR-120038</t>
  </si>
  <si>
    <t>VR342</t>
  </si>
  <si>
    <t>Комплект термостатический VR для подключения рад-ра 1/2 УГЛОВОЙ (2 в 1 - регул.клап+термоголовка)</t>
  </si>
  <si>
    <t>992.33 руб.</t>
  </si>
  <si>
    <t>RAR-120039</t>
  </si>
  <si>
    <t>VR343</t>
  </si>
  <si>
    <t>Комплект термостатический VR для подключения рад-ра 1/2 ПРЯМОЙ (2 в 1 - регул.клап+термоголовка)</t>
  </si>
  <si>
    <t>1 032.94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</si>
</sst>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0d55278_86a5_11e9_8101_003048fd731b_0f3c6777_27a6_11ed_a30e_00259070b4871.jpeg"/><Relationship Id="rId2" Type="http://schemas.openxmlformats.org/officeDocument/2006/relationships/image" Target="../media/90d55270_86a5_11e9_8101_003048fd731b_0f3c6775_27a6_11ed_a30e_00259070b4872.jpeg"/><Relationship Id="rId3" Type="http://schemas.openxmlformats.org/officeDocument/2006/relationships/image" Target="../media/365e7133_68f5_11ea_8111_003048fd731b_0f3c6779_27a6_11ed_a30e_00259070b4873.jpeg"/><Relationship Id="rId4" Type="http://schemas.openxmlformats.org/officeDocument/2006/relationships/image" Target="../media/90d55260_86a5_11e9_8101_003048fd731b_0f3c677d_27a6_11ed_a30e_00259070b4874.jpeg"/><Relationship Id="rId5" Type="http://schemas.openxmlformats.org/officeDocument/2006/relationships/image" Target="../media/efe049a0_729c_11ee_a4e3_047c1617b143_cfd40f3c_a580_11ee_a526_047c1617b1435.jpeg"/><Relationship Id="rId6" Type="http://schemas.openxmlformats.org/officeDocument/2006/relationships/image" Target="../media/efe0499e_729c_11ee_a4e3_047c1617b143_cfd40f3e_a580_11ee_a526_047c1617b1436.jpeg"/><Relationship Id="rId7" Type="http://schemas.openxmlformats.org/officeDocument/2006/relationships/image" Target="../media/90d55258_86a5_11e9_8101_003048fd731b_0f3c677e_27a6_11ed_a30e_00259070b4877.jpeg"/><Relationship Id="rId8" Type="http://schemas.openxmlformats.org/officeDocument/2006/relationships/image" Target="../media/9a4b48a4_e76e_11ea_8188_003048fd731b_0f3c677a_27a6_11ed_a30e_00259070b4878.jpeg"/><Relationship Id="rId9" Type="http://schemas.openxmlformats.org/officeDocument/2006/relationships/image" Target="../media/1fcb30d8_5f91_11eb_822d_003048fd731b_cfd40f40_a580_11ee_a526_047c1617b1439.jpeg"/><Relationship Id="rId10" Type="http://schemas.openxmlformats.org/officeDocument/2006/relationships/image" Target="../media/1fcb30d6_5f91_11eb_822d_003048fd731b_0f3c677b_27a6_11ed_a30e_00259070b48710.jpeg"/><Relationship Id="rId11" Type="http://schemas.openxmlformats.org/officeDocument/2006/relationships/image" Target="../media/d0916a72_3f69_11eb_8203_003048fd731b_0f3c677c_27a6_11ed_a30e_00259070b487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75" descr="Image_7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76" descr="Image_7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77" descr="Image_7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8" descr="Image_7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79" descr="Image_7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80" descr="Image_8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81" descr="Image_8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82" descr="Image_8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83" descr="Image_8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84" descr="Image_8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85" descr="Image_8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SUM(L2:L16)</f>
        <v>0</v>
      </c>
    </row>
    <row r="2" spans="1:12" customHeight="1" ht="53">
      <c r="A2" s="1"/>
      <c r="B2" s="1">
        <v>819004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9</v>
      </c>
      <c r="H2" s="1">
        <v>0</v>
      </c>
      <c r="I2" s="1">
        <v>0</v>
      </c>
      <c r="J2" s="1" t="s">
        <v>15</v>
      </c>
      <c r="K2" s="2"/>
      <c r="L2" s="5">
        <f>K2*609.04</f>
        <v>0</v>
      </c>
    </row>
    <row r="3" spans="1:12" customHeight="1" ht="53">
      <c r="A3" s="1"/>
      <c r="B3" s="1">
        <v>819005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10</v>
      </c>
      <c r="H3" s="1">
        <v>0</v>
      </c>
      <c r="I3" s="1">
        <v>0</v>
      </c>
      <c r="J3" s="1" t="s">
        <v>15</v>
      </c>
      <c r="K3" s="2"/>
      <c r="L3" s="5">
        <f>K3*820.18</f>
        <v>0</v>
      </c>
    </row>
    <row r="4" spans="1:12" customHeight="1" ht="53">
      <c r="A4" s="1"/>
      <c r="B4" s="1">
        <v>819002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24</v>
      </c>
      <c r="H4" s="1">
        <v>0</v>
      </c>
      <c r="I4" s="1">
        <v>0</v>
      </c>
      <c r="J4" s="1" t="s">
        <v>15</v>
      </c>
      <c r="K4" s="2"/>
      <c r="L4" s="5">
        <f>K4*648.02</f>
        <v>0</v>
      </c>
    </row>
    <row r="5" spans="1:12" customHeight="1" ht="53">
      <c r="A5" s="1"/>
      <c r="B5" s="1">
        <v>819003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24</v>
      </c>
      <c r="H5" s="1">
        <v>0</v>
      </c>
      <c r="I5" s="1">
        <v>0</v>
      </c>
      <c r="J5" s="1" t="s">
        <v>15</v>
      </c>
      <c r="K5" s="2"/>
      <c r="L5" s="5">
        <f>K5*894.89</f>
        <v>0</v>
      </c>
    </row>
    <row r="6" spans="1:12" customHeight="1" ht="105">
      <c r="A6" s="1"/>
      <c r="B6" s="1">
        <v>825188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33</v>
      </c>
      <c r="H6" s="1">
        <v>0</v>
      </c>
      <c r="I6" s="1">
        <v>0</v>
      </c>
      <c r="J6" s="1" t="s">
        <v>15</v>
      </c>
      <c r="K6" s="2"/>
      <c r="L6" s="5">
        <f>K6*643.15</f>
        <v>0</v>
      </c>
    </row>
    <row r="7" spans="1:12" customHeight="1" ht="53">
      <c r="A7" s="1"/>
      <c r="B7" s="1">
        <v>818998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24</v>
      </c>
      <c r="H7" s="1">
        <v>0</v>
      </c>
      <c r="I7" s="1">
        <v>0</v>
      </c>
      <c r="J7" s="1" t="s">
        <v>15</v>
      </c>
      <c r="K7" s="2"/>
      <c r="L7" s="5">
        <f>K7*1338.27</f>
        <v>0</v>
      </c>
    </row>
    <row r="8" spans="1:12" customHeight="1" ht="53">
      <c r="A8" s="1"/>
      <c r="B8" s="1">
        <v>818999</v>
      </c>
      <c r="C8" s="1" t="s">
        <v>38</v>
      </c>
      <c r="D8" s="1" t="s">
        <v>39</v>
      </c>
      <c r="E8" s="3" t="s">
        <v>40</v>
      </c>
      <c r="F8" s="1" t="s">
        <v>41</v>
      </c>
      <c r="G8" s="1" t="s">
        <v>24</v>
      </c>
      <c r="H8" s="1">
        <v>0</v>
      </c>
      <c r="I8" s="1">
        <v>0</v>
      </c>
      <c r="J8" s="1" t="s">
        <v>15</v>
      </c>
      <c r="K8" s="2"/>
      <c r="L8" s="5">
        <f>K8*1778.41</f>
        <v>0</v>
      </c>
    </row>
    <row r="9" spans="1:12" customHeight="1" ht="105">
      <c r="A9" s="1"/>
      <c r="B9" s="1">
        <v>880052</v>
      </c>
      <c r="C9" s="1" t="s">
        <v>42</v>
      </c>
      <c r="D9" s="1" t="s">
        <v>43</v>
      </c>
      <c r="E9" s="3" t="s">
        <v>44</v>
      </c>
      <c r="F9" s="1" t="s">
        <v>45</v>
      </c>
      <c r="G9" s="1">
        <v>10</v>
      </c>
      <c r="H9" s="1">
        <v>0</v>
      </c>
      <c r="I9" s="1">
        <v>0</v>
      </c>
      <c r="J9" s="1" t="s">
        <v>15</v>
      </c>
      <c r="K9" s="2"/>
      <c r="L9" s="5">
        <f>K9*1559.15</f>
        <v>0</v>
      </c>
    </row>
    <row r="10" spans="1:12" customHeight="1" ht="105">
      <c r="A10" s="1"/>
      <c r="B10" s="1">
        <v>880051</v>
      </c>
      <c r="C10" s="1" t="s">
        <v>46</v>
      </c>
      <c r="D10" s="1" t="s">
        <v>47</v>
      </c>
      <c r="E10" s="3" t="s">
        <v>44</v>
      </c>
      <c r="F10" s="1" t="s">
        <v>48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K10*1468.20</f>
        <v>0</v>
      </c>
    </row>
    <row r="11" spans="1:12" customHeight="1" ht="53">
      <c r="A11" s="1"/>
      <c r="B11" s="1">
        <v>818996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24</v>
      </c>
      <c r="H11" s="1">
        <v>0</v>
      </c>
      <c r="I11" s="1">
        <v>0</v>
      </c>
      <c r="J11" s="1" t="s">
        <v>15</v>
      </c>
      <c r="K11" s="2"/>
      <c r="L11" s="5">
        <f>K11*1490.94</f>
        <v>0</v>
      </c>
    </row>
    <row r="12" spans="1:12" customHeight="1" ht="53">
      <c r="A12" s="1"/>
      <c r="B12" s="1">
        <v>818997</v>
      </c>
      <c r="C12" s="1" t="s">
        <v>53</v>
      </c>
      <c r="D12" s="1" t="s">
        <v>54</v>
      </c>
      <c r="E12" s="3" t="s">
        <v>55</v>
      </c>
      <c r="F12" s="1" t="s">
        <v>56</v>
      </c>
      <c r="G12" s="1">
        <v>10</v>
      </c>
      <c r="H12" s="1">
        <v>0</v>
      </c>
      <c r="I12" s="1">
        <v>0</v>
      </c>
      <c r="J12" s="1" t="s">
        <v>15</v>
      </c>
      <c r="K12" s="2"/>
      <c r="L12" s="5">
        <f>K12*1882.35</f>
        <v>0</v>
      </c>
    </row>
    <row r="13" spans="1:12" customHeight="1" ht="105">
      <c r="A13" s="1"/>
      <c r="B13" s="1">
        <v>828461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24</v>
      </c>
      <c r="H13" s="1">
        <v>0</v>
      </c>
      <c r="I13" s="1">
        <v>0</v>
      </c>
      <c r="J13" s="1" t="s">
        <v>15</v>
      </c>
      <c r="K13" s="2"/>
      <c r="L13" s="5">
        <f>K13*1440.59</f>
        <v>0</v>
      </c>
    </row>
    <row r="14" spans="1:12" customHeight="1" ht="105">
      <c r="A14" s="1"/>
      <c r="B14" s="1">
        <v>832495</v>
      </c>
      <c r="C14" s="1" t="s">
        <v>61</v>
      </c>
      <c r="D14" s="1" t="s">
        <v>62</v>
      </c>
      <c r="E14" s="3" t="s">
        <v>63</v>
      </c>
      <c r="F14" s="1" t="s">
        <v>64</v>
      </c>
      <c r="G14" s="1">
        <v>4</v>
      </c>
      <c r="H14" s="1">
        <v>0</v>
      </c>
      <c r="I14" s="1">
        <v>0</v>
      </c>
      <c r="J14" s="1" t="s">
        <v>15</v>
      </c>
      <c r="K14" s="2"/>
      <c r="L14" s="5">
        <f>K14*1971.68</f>
        <v>0</v>
      </c>
    </row>
    <row r="15" spans="1:12" customHeight="1" ht="105">
      <c r="A15" s="1"/>
      <c r="B15" s="1">
        <v>832494</v>
      </c>
      <c r="C15" s="1" t="s">
        <v>65</v>
      </c>
      <c r="D15" s="1" t="s">
        <v>66</v>
      </c>
      <c r="E15" s="3" t="s">
        <v>67</v>
      </c>
      <c r="F15" s="1" t="s">
        <v>68</v>
      </c>
      <c r="G15" s="1">
        <v>10</v>
      </c>
      <c r="H15" s="1">
        <v>0</v>
      </c>
      <c r="I15" s="1">
        <v>0</v>
      </c>
      <c r="J15" s="1" t="s">
        <v>15</v>
      </c>
      <c r="K15" s="2"/>
      <c r="L15" s="5">
        <f>K15*992.33</f>
        <v>0</v>
      </c>
    </row>
    <row r="16" spans="1:12" customHeight="1" ht="105">
      <c r="A16" s="1"/>
      <c r="B16" s="1">
        <v>830638</v>
      </c>
      <c r="C16" s="1" t="s">
        <v>69</v>
      </c>
      <c r="D16" s="1" t="s">
        <v>70</v>
      </c>
      <c r="E16" s="3" t="s">
        <v>71</v>
      </c>
      <c r="F16" s="1" t="s">
        <v>72</v>
      </c>
      <c r="G16" s="1">
        <v>10</v>
      </c>
      <c r="H16" s="1">
        <v>0</v>
      </c>
      <c r="I16" s="1">
        <v>0</v>
      </c>
      <c r="J16" s="1" t="s">
        <v>15</v>
      </c>
      <c r="K16" s="2"/>
      <c r="L16" s="5">
        <f>K16*1032.94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3"/>
    <mergeCell ref="A4:A5"/>
    <mergeCell ref="A7:A8"/>
    <mergeCell ref="A11:A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2025-03-12T07:38:13+03:00</dcterms:created>
  <dcterms:modified xsi:type="dcterms:W3CDTF">2025-03-12T07:38:13+03:00</dcterms:modified>
  <dc:title>Untitled Spreadsheet</dc:title>
  <dc:description/>
  <dc:subject/>
  <cp:keywords/>
  <cp:category/>
</cp:coreProperties>
</file>