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<sst xmlns="http://schemas.openxmlformats.org/spreadsheetml/2006/main" uniqueCount="80">
  <si>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</si>
  <si>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</si>
  <si>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</si>
  <si>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</si>
  <si>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</si>
  <si>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</si>
  <si>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</si>
  <si>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</si>
  <si>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</si>
  <si>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</si>
  <si>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GPS-210018</t>
  </si>
  <si>
    <t xml:space="preserve">шланг заливной 1,0 м (в упаковке) 3/4 вн-вн (140/120шт) </t>
  </si>
  <si>
    <t>106.97 руб.</t>
  </si>
  <si>
    <t>шт</t>
  </si>
  <si>
    <t>GPS-210019</t>
  </si>
  <si>
    <t>шланг заливной 1,5 м (в упаковке) 3/4 вн-вн (100шт)</t>
  </si>
  <si>
    <t>131.07 руб.</t>
  </si>
  <si>
    <t>GPS-210020</t>
  </si>
  <si>
    <t>шланг заливной 2,0 м (в упаковке) 3/4 вн-вн (80шт)</t>
  </si>
  <si>
    <t>153.25 руб.</t>
  </si>
  <si>
    <t>&gt;10</t>
  </si>
  <si>
    <t>GPS-210021</t>
  </si>
  <si>
    <t>шланг заливной 2,5 м (в упаковке) 3/4 вн-вн (80/50шт)</t>
  </si>
  <si>
    <t>183.63 руб.</t>
  </si>
  <si>
    <t>GPS-210022</t>
  </si>
  <si>
    <t>шланг заливной 3,0 м (в упаковке) 3/4 вн-вн (65шт)</t>
  </si>
  <si>
    <t>198.88 руб.</t>
  </si>
  <si>
    <t>GPS-210023</t>
  </si>
  <si>
    <t>шланг заливной 3,5 м (в упаковке) 3/4 вн-вн (60шт)</t>
  </si>
  <si>
    <t>225.52 руб.</t>
  </si>
  <si>
    <t>GPS-210024</t>
  </si>
  <si>
    <t>шланг заливной 4,0 м (в упаковке) 3/4 вн-вн (50шт)</t>
  </si>
  <si>
    <t>262.59 руб.</t>
  </si>
  <si>
    <t>GPS-210025</t>
  </si>
  <si>
    <t>шланг заливной 4,5 м (в упаковке) 3/4 вн-вн (50шт)</t>
  </si>
  <si>
    <t>287.88 руб.</t>
  </si>
  <si>
    <t>&gt;25</t>
  </si>
  <si>
    <t>GPS-210026</t>
  </si>
  <si>
    <t>шланг заливной 5,0 м (в упаковке) 3/4 вн-вн (45/25шт)</t>
  </si>
  <si>
    <t>308.17 руб.</t>
  </si>
  <si>
    <t>GPS-220001</t>
  </si>
  <si>
    <t>наконечник съемный для сливных шлангов</t>
  </si>
  <si>
    <t>20.55 руб.</t>
  </si>
  <si>
    <t>&gt;100</t>
  </si>
  <si>
    <t>GPS-220002</t>
  </si>
  <si>
    <t>соединитель сл шлангов 19*19</t>
  </si>
  <si>
    <t>12.31 руб.</t>
  </si>
  <si>
    <t>&gt;50</t>
  </si>
  <si>
    <t>GPS-220003</t>
  </si>
  <si>
    <t>соединитель сл шлангов 19*22</t>
  </si>
  <si>
    <t>13.38 руб.</t>
  </si>
  <si>
    <t>GPS-220004</t>
  </si>
  <si>
    <t>соединитель сл шлангов 22*22</t>
  </si>
  <si>
    <t>GPS-220014</t>
  </si>
  <si>
    <t>шланг сливной 1,0 м (в упаковке) (90шт)</t>
  </si>
  <si>
    <t>74.22 руб.</t>
  </si>
  <si>
    <t>GPS-220015</t>
  </si>
  <si>
    <t>шланг сливной 1,5 м (в упаковке) (60шт)</t>
  </si>
  <si>
    <t>87.36 руб.</t>
  </si>
  <si>
    <t>GPS-220016</t>
  </si>
  <si>
    <t>шланг сливной 2,0 м (в упаковке) (50шт)</t>
  </si>
  <si>
    <t>100.46 руб.</t>
  </si>
  <si>
    <t>GPS-220017</t>
  </si>
  <si>
    <t>шланг сливной 2,5 м (в упаковке) (40шт)</t>
  </si>
  <si>
    <t>112.65 руб.</t>
  </si>
  <si>
    <t>GPS-220018</t>
  </si>
  <si>
    <t>шланг сливной 3,0 м (в упаковке) (35шт)</t>
  </si>
  <si>
    <t>131.78 руб.</t>
  </si>
  <si>
    <t>GPS-220019</t>
  </si>
  <si>
    <t>шланг сливной 3,5 м (в упаковке) (30шт)</t>
  </si>
  <si>
    <t>146.34 руб.</t>
  </si>
  <si>
    <t>GPS-220020</t>
  </si>
  <si>
    <t>шланг сливной 4,0 м (в упаковке) (25шт)</t>
  </si>
  <si>
    <t>163.73 руб.</t>
  </si>
  <si>
    <t>GPS-220021</t>
  </si>
  <si>
    <t>шланг сливной 4,5 м (в упаковке) (20шт)</t>
  </si>
  <si>
    <t>177.16 руб.</t>
  </si>
  <si>
    <t>GPS-220022</t>
  </si>
  <si>
    <t>шланг сливной 5,0 м (в упаковке) (20шт)</t>
  </si>
  <si>
    <t>201.93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</si>
</sst>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c8d8d02_68f5_11ea_8111_003048fd731b_3d7c06fd_0312_11ef_a5a4_047c1617b1431.jpeg"/><Relationship Id="rId2" Type="http://schemas.openxmlformats.org/officeDocument/2006/relationships/image" Target="../media/351c6a50_86a6_11e9_8101_003048fd731b_46b00d10_57f4_11ea_810f_003048fd731b2.jpeg"/><Relationship Id="rId3" Type="http://schemas.openxmlformats.org/officeDocument/2006/relationships/image" Target="../media/351c6a52_86a6_11e9_8101_003048fd731b_46b00d11_57f4_11ea_810f_003048fd731b3.jpeg"/><Relationship Id="rId4" Type="http://schemas.openxmlformats.org/officeDocument/2006/relationships/image" Target="../media/3c8d8d14_68f5_11ea_8111_003048fd731b_3d7c0718_0312_11ef_a5a4_047c1617b14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408" descr="Image_40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2" name="Image_409" descr="Image_4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3" name="Image_410" descr="Image_4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4" name="Image_411" descr="Image_4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SUM(J2:J23)</f>
        <v>0</v>
      </c>
      <c r="K1" s="4" t="s">
        <v>9</v>
      </c>
      <c r="L1" s="5"/>
    </row>
    <row r="2" spans="1:12">
      <c r="A2" s="1"/>
      <c r="B2" s="1">
        <v>825380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K2*106.97</f>
        <v>0</v>
      </c>
    </row>
    <row r="3" spans="1:12">
      <c r="A3" s="1"/>
      <c r="B3" s="1">
        <v>825381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K3*131.07</f>
        <v>0</v>
      </c>
    </row>
    <row r="4" spans="1:12">
      <c r="A4" s="1"/>
      <c r="B4" s="1">
        <v>825382</v>
      </c>
      <c r="C4" s="1" t="s">
        <v>17</v>
      </c>
      <c r="D4" s="1"/>
      <c r="E4" s="3" t="s">
        <v>18</v>
      </c>
      <c r="F4" s="1" t="s">
        <v>19</v>
      </c>
      <c r="G4" s="1" t="s">
        <v>20</v>
      </c>
      <c r="H4" s="1">
        <v>0</v>
      </c>
      <c r="I4" s="1">
        <v>0</v>
      </c>
      <c r="J4" s="1" t="s">
        <v>13</v>
      </c>
      <c r="K4" s="2"/>
      <c r="L4" s="5">
        <f>K4*153.25</f>
        <v>0</v>
      </c>
    </row>
    <row r="5" spans="1:12">
      <c r="A5" s="1"/>
      <c r="B5" s="1">
        <v>825383</v>
      </c>
      <c r="C5" s="1" t="s">
        <v>21</v>
      </c>
      <c r="D5" s="1"/>
      <c r="E5" s="3" t="s">
        <v>22</v>
      </c>
      <c r="F5" s="1" t="s">
        <v>23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K5*183.63</f>
        <v>0</v>
      </c>
    </row>
    <row r="6" spans="1:12">
      <c r="A6" s="1"/>
      <c r="B6" s="1">
        <v>825384</v>
      </c>
      <c r="C6" s="1" t="s">
        <v>24</v>
      </c>
      <c r="D6" s="1"/>
      <c r="E6" s="3" t="s">
        <v>25</v>
      </c>
      <c r="F6" s="1" t="s">
        <v>26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K6*198.88</f>
        <v>0</v>
      </c>
    </row>
    <row r="7" spans="1:12">
      <c r="A7" s="1"/>
      <c r="B7" s="1">
        <v>825385</v>
      </c>
      <c r="C7" s="1" t="s">
        <v>27</v>
      </c>
      <c r="D7" s="1"/>
      <c r="E7" s="3" t="s">
        <v>28</v>
      </c>
      <c r="F7" s="1" t="s">
        <v>29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K7*225.52</f>
        <v>0</v>
      </c>
    </row>
    <row r="8" spans="1:12">
      <c r="A8" s="1"/>
      <c r="B8" s="1">
        <v>825386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K8*262.59</f>
        <v>0</v>
      </c>
    </row>
    <row r="9" spans="1:12">
      <c r="A9" s="1"/>
      <c r="B9" s="1">
        <v>825387</v>
      </c>
      <c r="C9" s="1" t="s">
        <v>33</v>
      </c>
      <c r="D9" s="1"/>
      <c r="E9" s="3" t="s">
        <v>34</v>
      </c>
      <c r="F9" s="1" t="s">
        <v>35</v>
      </c>
      <c r="G9" s="1" t="s">
        <v>36</v>
      </c>
      <c r="H9" s="1">
        <v>0</v>
      </c>
      <c r="I9" s="1">
        <v>0</v>
      </c>
      <c r="J9" s="1" t="s">
        <v>13</v>
      </c>
      <c r="K9" s="2"/>
      <c r="L9" s="5">
        <f>K9*287.88</f>
        <v>0</v>
      </c>
    </row>
    <row r="10" spans="1:12">
      <c r="A10" s="1"/>
      <c r="B10" s="1">
        <v>825388</v>
      </c>
      <c r="C10" s="1" t="s">
        <v>37</v>
      </c>
      <c r="D10" s="1"/>
      <c r="E10" s="3" t="s">
        <v>38</v>
      </c>
      <c r="F10" s="1" t="s">
        <v>39</v>
      </c>
      <c r="G10" s="1">
        <v>2</v>
      </c>
      <c r="H10" s="1">
        <v>0</v>
      </c>
      <c r="I10" s="1">
        <v>0</v>
      </c>
      <c r="J10" s="1" t="s">
        <v>13</v>
      </c>
      <c r="K10" s="2"/>
      <c r="L10" s="5">
        <f>K10*308.17</f>
        <v>0</v>
      </c>
    </row>
    <row r="11" spans="1:12" customHeight="1" ht="105">
      <c r="A11" s="1"/>
      <c r="B11" s="1">
        <v>821655</v>
      </c>
      <c r="C11" s="1" t="s">
        <v>40</v>
      </c>
      <c r="D11" s="1"/>
      <c r="E11" s="3" t="s">
        <v>41</v>
      </c>
      <c r="F11" s="1" t="s">
        <v>42</v>
      </c>
      <c r="G11" s="1" t="s">
        <v>43</v>
      </c>
      <c r="H11" s="1">
        <v>0</v>
      </c>
      <c r="I11" s="1">
        <v>0</v>
      </c>
      <c r="J11" s="1" t="s">
        <v>13</v>
      </c>
      <c r="K11" s="2"/>
      <c r="L11" s="5">
        <f>K11*20.55</f>
        <v>0</v>
      </c>
    </row>
    <row r="12" spans="1:12" customHeight="1" ht="35">
      <c r="A12" s="1"/>
      <c r="B12" s="1">
        <v>821656</v>
      </c>
      <c r="C12" s="1" t="s">
        <v>44</v>
      </c>
      <c r="D12" s="1"/>
      <c r="E12" s="3" t="s">
        <v>45</v>
      </c>
      <c r="F12" s="1" t="s">
        <v>46</v>
      </c>
      <c r="G12" s="1" t="s">
        <v>47</v>
      </c>
      <c r="H12" s="1">
        <v>0</v>
      </c>
      <c r="I12" s="1">
        <v>0</v>
      </c>
      <c r="J12" s="1" t="s">
        <v>13</v>
      </c>
      <c r="K12" s="2"/>
      <c r="L12" s="5">
        <f>K12*12.31</f>
        <v>0</v>
      </c>
    </row>
    <row r="13" spans="1:12" customHeight="1" ht="35">
      <c r="A13" s="1"/>
      <c r="B13" s="1">
        <v>821657</v>
      </c>
      <c r="C13" s="1" t="s">
        <v>48</v>
      </c>
      <c r="D13" s="1"/>
      <c r="E13" s="3" t="s">
        <v>49</v>
      </c>
      <c r="F13" s="1" t="s">
        <v>50</v>
      </c>
      <c r="G13" s="1" t="s">
        <v>36</v>
      </c>
      <c r="H13" s="1">
        <v>0</v>
      </c>
      <c r="I13" s="1">
        <v>0</v>
      </c>
      <c r="J13" s="1" t="s">
        <v>13</v>
      </c>
      <c r="K13" s="2"/>
      <c r="L13" s="5">
        <f>K13*13.38</f>
        <v>0</v>
      </c>
    </row>
    <row r="14" spans="1:12" customHeight="1" ht="35">
      <c r="A14" s="1"/>
      <c r="B14" s="1">
        <v>821658</v>
      </c>
      <c r="C14" s="1" t="s">
        <v>51</v>
      </c>
      <c r="D14" s="1"/>
      <c r="E14" s="3" t="s">
        <v>52</v>
      </c>
      <c r="F14" s="1" t="s">
        <v>50</v>
      </c>
      <c r="G14" s="1" t="s">
        <v>36</v>
      </c>
      <c r="H14" s="1">
        <v>0</v>
      </c>
      <c r="I14" s="1">
        <v>0</v>
      </c>
      <c r="J14" s="1" t="s">
        <v>13</v>
      </c>
      <c r="K14" s="2"/>
      <c r="L14" s="5">
        <f>K14*13.38</f>
        <v>0</v>
      </c>
    </row>
    <row r="15" spans="1:12">
      <c r="A15" s="1"/>
      <c r="B15" s="1">
        <v>825389</v>
      </c>
      <c r="C15" s="1" t="s">
        <v>53</v>
      </c>
      <c r="D15" s="1"/>
      <c r="E15" s="3" t="s">
        <v>54</v>
      </c>
      <c r="F15" s="1" t="s">
        <v>55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K15*74.22</f>
        <v>0</v>
      </c>
    </row>
    <row r="16" spans="1:12">
      <c r="A16" s="1"/>
      <c r="B16" s="1">
        <v>825390</v>
      </c>
      <c r="C16" s="1" t="s">
        <v>56</v>
      </c>
      <c r="D16" s="1"/>
      <c r="E16" s="3" t="s">
        <v>57</v>
      </c>
      <c r="F16" s="1" t="s">
        <v>58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K16*87.36</f>
        <v>0</v>
      </c>
    </row>
    <row r="17" spans="1:12">
      <c r="A17" s="1"/>
      <c r="B17" s="1">
        <v>825391</v>
      </c>
      <c r="C17" s="1" t="s">
        <v>59</v>
      </c>
      <c r="D17" s="1"/>
      <c r="E17" s="3" t="s">
        <v>60</v>
      </c>
      <c r="F17" s="1" t="s">
        <v>61</v>
      </c>
      <c r="G17" s="1">
        <v>5</v>
      </c>
      <c r="H17" s="1">
        <v>0</v>
      </c>
      <c r="I17" s="1">
        <v>0</v>
      </c>
      <c r="J17" s="1" t="s">
        <v>13</v>
      </c>
      <c r="K17" s="2"/>
      <c r="L17" s="5">
        <f>K17*100.46</f>
        <v>0</v>
      </c>
    </row>
    <row r="18" spans="1:12">
      <c r="A18" s="1"/>
      <c r="B18" s="1">
        <v>825392</v>
      </c>
      <c r="C18" s="1" t="s">
        <v>62</v>
      </c>
      <c r="D18" s="1"/>
      <c r="E18" s="3" t="s">
        <v>63</v>
      </c>
      <c r="F18" s="1" t="s">
        <v>64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K18*112.65</f>
        <v>0</v>
      </c>
    </row>
    <row r="19" spans="1:12">
      <c r="A19" s="1"/>
      <c r="B19" s="1">
        <v>825393</v>
      </c>
      <c r="C19" s="1" t="s">
        <v>65</v>
      </c>
      <c r="D19" s="1"/>
      <c r="E19" s="3" t="s">
        <v>66</v>
      </c>
      <c r="F19" s="1" t="s">
        <v>67</v>
      </c>
      <c r="G19" s="1">
        <v>10</v>
      </c>
      <c r="H19" s="1">
        <v>0</v>
      </c>
      <c r="I19" s="1">
        <v>0</v>
      </c>
      <c r="J19" s="1" t="s">
        <v>13</v>
      </c>
      <c r="K19" s="2"/>
      <c r="L19" s="5">
        <f>K19*131.78</f>
        <v>0</v>
      </c>
    </row>
    <row r="20" spans="1:12">
      <c r="A20" s="1"/>
      <c r="B20" s="1">
        <v>825394</v>
      </c>
      <c r="C20" s="1" t="s">
        <v>68</v>
      </c>
      <c r="D20" s="1"/>
      <c r="E20" s="3" t="s">
        <v>69</v>
      </c>
      <c r="F20" s="1" t="s">
        <v>70</v>
      </c>
      <c r="G20" s="1" t="s">
        <v>20</v>
      </c>
      <c r="H20" s="1">
        <v>0</v>
      </c>
      <c r="I20" s="1">
        <v>0</v>
      </c>
      <c r="J20" s="1" t="s">
        <v>13</v>
      </c>
      <c r="K20" s="2"/>
      <c r="L20" s="5">
        <f>K20*146.34</f>
        <v>0</v>
      </c>
    </row>
    <row r="21" spans="1:12">
      <c r="A21" s="1"/>
      <c r="B21" s="1">
        <v>825395</v>
      </c>
      <c r="C21" s="1" t="s">
        <v>71</v>
      </c>
      <c r="D21" s="1"/>
      <c r="E21" s="3" t="s">
        <v>72</v>
      </c>
      <c r="F21" s="1" t="s">
        <v>73</v>
      </c>
      <c r="G21" s="1">
        <v>2</v>
      </c>
      <c r="H21" s="1">
        <v>0</v>
      </c>
      <c r="I21" s="1">
        <v>0</v>
      </c>
      <c r="J21" s="1" t="s">
        <v>13</v>
      </c>
      <c r="K21" s="2"/>
      <c r="L21" s="5">
        <f>K21*163.73</f>
        <v>0</v>
      </c>
    </row>
    <row r="22" spans="1:12">
      <c r="A22" s="1"/>
      <c r="B22" s="1">
        <v>825396</v>
      </c>
      <c r="C22" s="1" t="s">
        <v>74</v>
      </c>
      <c r="D22" s="1"/>
      <c r="E22" s="3" t="s">
        <v>75</v>
      </c>
      <c r="F22" s="1" t="s">
        <v>76</v>
      </c>
      <c r="G22" s="1" t="s">
        <v>20</v>
      </c>
      <c r="H22" s="1">
        <v>0</v>
      </c>
      <c r="I22" s="1">
        <v>0</v>
      </c>
      <c r="J22" s="1" t="s">
        <v>13</v>
      </c>
      <c r="K22" s="2"/>
      <c r="L22" s="5">
        <f>K22*177.16</f>
        <v>0</v>
      </c>
    </row>
    <row r="23" spans="1:12">
      <c r="A23" s="1"/>
      <c r="B23" s="1">
        <v>825397</v>
      </c>
      <c r="C23" s="1" t="s">
        <v>77</v>
      </c>
      <c r="D23" s="1"/>
      <c r="E23" s="3" t="s">
        <v>78</v>
      </c>
      <c r="F23" s="1" t="s">
        <v>79</v>
      </c>
      <c r="G23" s="1">
        <v>7</v>
      </c>
      <c r="H23" s="1">
        <v>0</v>
      </c>
      <c r="I23" s="1">
        <v>0</v>
      </c>
      <c r="J23" s="1" t="s">
        <v>13</v>
      </c>
      <c r="K23" s="2"/>
      <c r="L23" s="5">
        <f>K23*201.93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10"/>
    <mergeCell ref="A12:A14"/>
    <mergeCell ref="A15:A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2024-12-22T09:29:34+03:00</dcterms:created>
  <dcterms:modified xsi:type="dcterms:W3CDTF">2024-12-22T09:29:34+03:00</dcterms:modified>
  <dc:title>Untitled Spreadsheet</dc:title>
  <dc:description/>
  <dc:subject/>
  <cp:keywords/>
  <cp:category/>
</cp:coreProperties>
</file>