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<sst xmlns="http://schemas.openxmlformats.org/spreadsheetml/2006/main" uniqueCount="87">
  <si>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</si>
  <si>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</si>
  <si>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</si>
  <si>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</si>
  <si>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</si>
  <si>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</si>
  <si>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</si>
  <si>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</si>
  <si>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</si>
  <si>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</si>
  <si>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</si>
  <si>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VLC-414001</t>
  </si>
  <si>
    <t>VT.392.N.04</t>
  </si>
  <si>
    <t>Кран шар. угловой для подкл. с/т приборов 1/2"х1/2"  (14 /168шт)</t>
  </si>
  <si>
    <t>568.00 руб.</t>
  </si>
  <si>
    <t>Уточняйте</t>
  </si>
  <si>
    <t>шт</t>
  </si>
  <si>
    <t>VLC-414002</t>
  </si>
  <si>
    <t>VT.392.N.05</t>
  </si>
  <si>
    <t>Кран шар. угловой для подкл. с/т приборов 1/2"х3/4"   (14 /168шт)</t>
  </si>
  <si>
    <t>VLC-414004</t>
  </si>
  <si>
    <t>VT.230.N.05</t>
  </si>
  <si>
    <t>Вентиль для подкл. с/т приборов 3/4"х3/4"х3/4" (1 /90шт)</t>
  </si>
  <si>
    <t>1 288.00 руб.</t>
  </si>
  <si>
    <t>VLC-414005</t>
  </si>
  <si>
    <t>VT.240.N.04</t>
  </si>
  <si>
    <t>Вентиль угловой для подкл. с/т приборов 1/2"х1/2" (1 /90шт)</t>
  </si>
  <si>
    <t>771.00 руб.</t>
  </si>
  <si>
    <t>VLC-414007</t>
  </si>
  <si>
    <t>VT.240.N.0405</t>
  </si>
  <si>
    <t>Вентиль угл. для подкл. с/т приборов 1/2"х3/4"  (1 /90шт)</t>
  </si>
  <si>
    <t>924.00 руб.</t>
  </si>
  <si>
    <t>VLC-414008</t>
  </si>
  <si>
    <t>VT.240.TN.0405</t>
  </si>
  <si>
    <t>Вентиль угловой для подкл. с/т приборов 1/2"х3/4"  (1 /90шт)</t>
  </si>
  <si>
    <t>955.00 руб.</t>
  </si>
  <si>
    <t>VLC-414009</t>
  </si>
  <si>
    <t>VT.255.N.04</t>
  </si>
  <si>
    <t>Вентиль-тройник  для подкл. с/т приборов 1/2"х3/4"х1/2"  (1 /90шт)</t>
  </si>
  <si>
    <t>784.00 руб.</t>
  </si>
  <si>
    <t>VLC-414010</t>
  </si>
  <si>
    <t>VT.256.N.04</t>
  </si>
  <si>
    <t>Кран шар. для подкл. с/т приборов 1/2"х3/4"х1/2"  (1 /90шт)</t>
  </si>
  <si>
    <t>629.00 руб.</t>
  </si>
  <si>
    <t>VLC-414011</t>
  </si>
  <si>
    <t>VT.281.N.0410</t>
  </si>
  <si>
    <t>Вентиль для подкл. смесителя 1/2"хМ10 стар. арт. 7681  (1 /90шт)</t>
  </si>
  <si>
    <t>617.00 руб.</t>
  </si>
  <si>
    <t>VLC-414012</t>
  </si>
  <si>
    <t>VT.281.GBC.0403</t>
  </si>
  <si>
    <t>Вентиль для подключения с/т приборов 1/2"х3/8"</t>
  </si>
  <si>
    <t>596.00 руб.</t>
  </si>
  <si>
    <t>VLC-414013</t>
  </si>
  <si>
    <t>VT.281.GBC.0404</t>
  </si>
  <si>
    <t>Вентиль для подключения с/т приборов 1/2"х1/2"</t>
  </si>
  <si>
    <t>VLC-414014</t>
  </si>
  <si>
    <t>VT.281.GBC.0410</t>
  </si>
  <si>
    <t>Вентиль для подключения с/т приборов 1/2"хМ10</t>
  </si>
  <si>
    <t>711.00 руб.</t>
  </si>
  <si>
    <t>VLC-414015</t>
  </si>
  <si>
    <t>VT.282.N.0410</t>
  </si>
  <si>
    <t>Кран шар. угловой с фильтром для подкл. с/т приборов 1/2"хМ10 стар. арт. 7682</t>
  </si>
  <si>
    <t>755.00 руб.</t>
  </si>
  <si>
    <t>VLC-414016</t>
  </si>
  <si>
    <t>VT.282.N.0404</t>
  </si>
  <si>
    <t>Кран шар. угловой с фильтром для подкл. с/т приборов 1/2"х1/2" стар. арт. 7682</t>
  </si>
  <si>
    <t>714.00 руб.</t>
  </si>
  <si>
    <t>VLC-414017</t>
  </si>
  <si>
    <t>VT.282.N.0405</t>
  </si>
  <si>
    <t>Кран шар. угловой с фильтром для подкл. с/т приборов 1/2"х3/4" стар. арт. 7682</t>
  </si>
  <si>
    <t>802.00 руб.</t>
  </si>
  <si>
    <t>VLC-414018</t>
  </si>
  <si>
    <t>VT.282.GBC.0403</t>
  </si>
  <si>
    <t>Вентиль с фильтром для подключения с/т приборов 1/2"х3/8"</t>
  </si>
  <si>
    <t>984.00 руб.</t>
  </si>
  <si>
    <t>VLC-414019</t>
  </si>
  <si>
    <t>VT.282.GBC.0404</t>
  </si>
  <si>
    <t>Вентиль с фильтром для подключения с/т приборов 1/2"х1/2"</t>
  </si>
  <si>
    <t>937.00 руб.</t>
  </si>
  <si>
    <t>VLC-414020</t>
  </si>
  <si>
    <t>VT.282.GBC.0405</t>
  </si>
  <si>
    <t>Вентиль с фильтром для подключения с/т приборов 1/2"х3/4"</t>
  </si>
  <si>
    <t>1 056.00 руб.</t>
  </si>
  <si>
    <t>VLC-414021</t>
  </si>
  <si>
    <t>VT.282.GBC.0410</t>
  </si>
  <si>
    <t>Вентиль с фильтром для подключения с/т приборов 1/2"хМ10</t>
  </si>
  <si>
    <t>1 068.00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</si>
</sst>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2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SUM(L2:L20)</f>
        <v>0</v>
      </c>
    </row>
    <row r="2" spans="1:12">
      <c r="A2" s="1"/>
      <c r="B2" s="1">
        <v>810953</v>
      </c>
      <c r="C2" s="1" t="s">
        <v>11</v>
      </c>
      <c r="D2" s="1" t="s">
        <v>12</v>
      </c>
      <c r="E2" s="3" t="s">
        <v>13</v>
      </c>
      <c r="F2" s="1" t="s">
        <v>14</v>
      </c>
      <c r="G2" s="1" t="s">
        <v>15</v>
      </c>
      <c r="H2" s="1" t="s">
        <v>15</v>
      </c>
      <c r="I2" s="1" t="s">
        <v>15</v>
      </c>
      <c r="J2" s="1" t="s">
        <v>16</v>
      </c>
      <c r="K2" s="2"/>
      <c r="L2" s="5">
        <f>K2*568.00</f>
        <v>0</v>
      </c>
    </row>
    <row r="3" spans="1:12">
      <c r="A3" s="1"/>
      <c r="B3" s="1">
        <v>810954</v>
      </c>
      <c r="C3" s="1" t="s">
        <v>17</v>
      </c>
      <c r="D3" s="1" t="s">
        <v>18</v>
      </c>
      <c r="E3" s="3" t="s">
        <v>19</v>
      </c>
      <c r="F3" s="1" t="s">
        <v>14</v>
      </c>
      <c r="G3" s="1" t="s">
        <v>15</v>
      </c>
      <c r="H3" s="1" t="s">
        <v>15</v>
      </c>
      <c r="I3" s="1" t="s">
        <v>15</v>
      </c>
      <c r="J3" s="1" t="s">
        <v>16</v>
      </c>
      <c r="K3" s="2"/>
      <c r="L3" s="5">
        <f>K3*568.00</f>
        <v>0</v>
      </c>
    </row>
    <row r="4" spans="1:12">
      <c r="A4" s="1"/>
      <c r="B4" s="1">
        <v>810956</v>
      </c>
      <c r="C4" s="1" t="s">
        <v>20</v>
      </c>
      <c r="D4" s="1" t="s">
        <v>21</v>
      </c>
      <c r="E4" s="3" t="s">
        <v>22</v>
      </c>
      <c r="F4" s="1" t="s">
        <v>23</v>
      </c>
      <c r="G4" s="1" t="s">
        <v>15</v>
      </c>
      <c r="H4" s="1" t="s">
        <v>15</v>
      </c>
      <c r="I4" s="1" t="s">
        <v>15</v>
      </c>
      <c r="J4" s="1" t="s">
        <v>16</v>
      </c>
      <c r="K4" s="2"/>
      <c r="L4" s="5">
        <f>K4*1288.00</f>
        <v>0</v>
      </c>
    </row>
    <row r="5" spans="1:12">
      <c r="A5" s="1"/>
      <c r="B5" s="1">
        <v>810957</v>
      </c>
      <c r="C5" s="1" t="s">
        <v>24</v>
      </c>
      <c r="D5" s="1" t="s">
        <v>25</v>
      </c>
      <c r="E5" s="3" t="s">
        <v>26</v>
      </c>
      <c r="F5" s="1" t="s">
        <v>27</v>
      </c>
      <c r="G5" s="1" t="s">
        <v>15</v>
      </c>
      <c r="H5" s="1" t="s">
        <v>15</v>
      </c>
      <c r="I5" s="1" t="s">
        <v>15</v>
      </c>
      <c r="J5" s="1" t="s">
        <v>16</v>
      </c>
      <c r="K5" s="2"/>
      <c r="L5" s="5">
        <f>K5*771.00</f>
        <v>0</v>
      </c>
    </row>
    <row r="6" spans="1:12">
      <c r="A6" s="1"/>
      <c r="B6" s="1">
        <v>810959</v>
      </c>
      <c r="C6" s="1" t="s">
        <v>28</v>
      </c>
      <c r="D6" s="1" t="s">
        <v>29</v>
      </c>
      <c r="E6" s="3" t="s">
        <v>30</v>
      </c>
      <c r="F6" s="1" t="s">
        <v>31</v>
      </c>
      <c r="G6" s="1" t="s">
        <v>15</v>
      </c>
      <c r="H6" s="1" t="s">
        <v>15</v>
      </c>
      <c r="I6" s="1" t="s">
        <v>15</v>
      </c>
      <c r="J6" s="1" t="s">
        <v>16</v>
      </c>
      <c r="K6" s="2"/>
      <c r="L6" s="5">
        <f>K6*924.00</f>
        <v>0</v>
      </c>
    </row>
    <row r="7" spans="1:12">
      <c r="A7" s="1"/>
      <c r="B7" s="1">
        <v>810960</v>
      </c>
      <c r="C7" s="1" t="s">
        <v>32</v>
      </c>
      <c r="D7" s="1" t="s">
        <v>33</v>
      </c>
      <c r="E7" s="3" t="s">
        <v>34</v>
      </c>
      <c r="F7" s="1" t="s">
        <v>35</v>
      </c>
      <c r="G7" s="1" t="s">
        <v>15</v>
      </c>
      <c r="H7" s="1" t="s">
        <v>15</v>
      </c>
      <c r="I7" s="1" t="s">
        <v>15</v>
      </c>
      <c r="J7" s="1" t="s">
        <v>16</v>
      </c>
      <c r="K7" s="2"/>
      <c r="L7" s="5">
        <f>K7*955.00</f>
        <v>0</v>
      </c>
    </row>
    <row r="8" spans="1:12">
      <c r="A8" s="1"/>
      <c r="B8" s="1">
        <v>810961</v>
      </c>
      <c r="C8" s="1" t="s">
        <v>36</v>
      </c>
      <c r="D8" s="1" t="s">
        <v>37</v>
      </c>
      <c r="E8" s="3" t="s">
        <v>38</v>
      </c>
      <c r="F8" s="1" t="s">
        <v>39</v>
      </c>
      <c r="G8" s="1" t="s">
        <v>15</v>
      </c>
      <c r="H8" s="1" t="s">
        <v>15</v>
      </c>
      <c r="I8" s="1" t="s">
        <v>15</v>
      </c>
      <c r="J8" s="1" t="s">
        <v>16</v>
      </c>
      <c r="K8" s="2"/>
      <c r="L8" s="5">
        <f>K8*784.00</f>
        <v>0</v>
      </c>
    </row>
    <row r="9" spans="1:12">
      <c r="A9" s="1"/>
      <c r="B9" s="1">
        <v>810962</v>
      </c>
      <c r="C9" s="1" t="s">
        <v>40</v>
      </c>
      <c r="D9" s="1" t="s">
        <v>41</v>
      </c>
      <c r="E9" s="3" t="s">
        <v>42</v>
      </c>
      <c r="F9" s="1" t="s">
        <v>43</v>
      </c>
      <c r="G9" s="1" t="s">
        <v>15</v>
      </c>
      <c r="H9" s="1" t="s">
        <v>15</v>
      </c>
      <c r="I9" s="1" t="s">
        <v>15</v>
      </c>
      <c r="J9" s="1" t="s">
        <v>16</v>
      </c>
      <c r="K9" s="2"/>
      <c r="L9" s="5">
        <f>K9*629.00</f>
        <v>0</v>
      </c>
    </row>
    <row r="10" spans="1:12">
      <c r="A10" s="1"/>
      <c r="B10" s="1">
        <v>810963</v>
      </c>
      <c r="C10" s="1" t="s">
        <v>44</v>
      </c>
      <c r="D10" s="1" t="s">
        <v>45</v>
      </c>
      <c r="E10" s="3" t="s">
        <v>46</v>
      </c>
      <c r="F10" s="1" t="s">
        <v>47</v>
      </c>
      <c r="G10" s="1" t="s">
        <v>15</v>
      </c>
      <c r="H10" s="1" t="s">
        <v>15</v>
      </c>
      <c r="I10" s="1" t="s">
        <v>15</v>
      </c>
      <c r="J10" s="1" t="s">
        <v>16</v>
      </c>
      <c r="K10" s="2"/>
      <c r="L10" s="5">
        <f>K10*617.00</f>
        <v>0</v>
      </c>
    </row>
    <row r="11" spans="1:12">
      <c r="A11" s="1"/>
      <c r="B11" s="1">
        <v>810964</v>
      </c>
      <c r="C11" s="1" t="s">
        <v>48</v>
      </c>
      <c r="D11" s="1" t="s">
        <v>49</v>
      </c>
      <c r="E11" s="3" t="s">
        <v>50</v>
      </c>
      <c r="F11" s="1" t="s">
        <v>51</v>
      </c>
      <c r="G11" s="1" t="s">
        <v>15</v>
      </c>
      <c r="H11" s="1" t="s">
        <v>15</v>
      </c>
      <c r="I11" s="1" t="s">
        <v>15</v>
      </c>
      <c r="J11" s="1" t="s">
        <v>16</v>
      </c>
      <c r="K11" s="2"/>
      <c r="L11" s="5">
        <f>K11*596.00</f>
        <v>0</v>
      </c>
    </row>
    <row r="12" spans="1:12">
      <c r="A12" s="1"/>
      <c r="B12" s="1">
        <v>810965</v>
      </c>
      <c r="C12" s="1" t="s">
        <v>52</v>
      </c>
      <c r="D12" s="1" t="s">
        <v>53</v>
      </c>
      <c r="E12" s="3" t="s">
        <v>54</v>
      </c>
      <c r="F12" s="1" t="s">
        <v>51</v>
      </c>
      <c r="G12" s="1" t="s">
        <v>15</v>
      </c>
      <c r="H12" s="1" t="s">
        <v>15</v>
      </c>
      <c r="I12" s="1" t="s">
        <v>15</v>
      </c>
      <c r="J12" s="1" t="s">
        <v>16</v>
      </c>
      <c r="K12" s="2"/>
      <c r="L12" s="5">
        <f>K12*596.00</f>
        <v>0</v>
      </c>
    </row>
    <row r="13" spans="1:12">
      <c r="A13" s="1"/>
      <c r="B13" s="1">
        <v>810966</v>
      </c>
      <c r="C13" s="1" t="s">
        <v>55</v>
      </c>
      <c r="D13" s="1" t="s">
        <v>56</v>
      </c>
      <c r="E13" s="3" t="s">
        <v>57</v>
      </c>
      <c r="F13" s="1" t="s">
        <v>58</v>
      </c>
      <c r="G13" s="1" t="s">
        <v>15</v>
      </c>
      <c r="H13" s="1" t="s">
        <v>15</v>
      </c>
      <c r="I13" s="1" t="s">
        <v>15</v>
      </c>
      <c r="J13" s="1" t="s">
        <v>16</v>
      </c>
      <c r="K13" s="2"/>
      <c r="L13" s="5">
        <f>K13*711.00</f>
        <v>0</v>
      </c>
    </row>
    <row r="14" spans="1:12">
      <c r="A14" s="1"/>
      <c r="B14" s="1">
        <v>810967</v>
      </c>
      <c r="C14" s="1" t="s">
        <v>59</v>
      </c>
      <c r="D14" s="1" t="s">
        <v>60</v>
      </c>
      <c r="E14" s="3" t="s">
        <v>61</v>
      </c>
      <c r="F14" s="1" t="s">
        <v>62</v>
      </c>
      <c r="G14" s="1" t="s">
        <v>15</v>
      </c>
      <c r="H14" s="1" t="s">
        <v>15</v>
      </c>
      <c r="I14" s="1" t="s">
        <v>15</v>
      </c>
      <c r="J14" s="1" t="s">
        <v>16</v>
      </c>
      <c r="K14" s="2"/>
      <c r="L14" s="5">
        <f>K14*755.00</f>
        <v>0</v>
      </c>
    </row>
    <row r="15" spans="1:12">
      <c r="A15" s="1"/>
      <c r="B15" s="1">
        <v>810968</v>
      </c>
      <c r="C15" s="1" t="s">
        <v>63</v>
      </c>
      <c r="D15" s="1" t="s">
        <v>64</v>
      </c>
      <c r="E15" s="3" t="s">
        <v>65</v>
      </c>
      <c r="F15" s="1" t="s">
        <v>66</v>
      </c>
      <c r="G15" s="1" t="s">
        <v>15</v>
      </c>
      <c r="H15" s="1" t="s">
        <v>15</v>
      </c>
      <c r="I15" s="1" t="s">
        <v>15</v>
      </c>
      <c r="J15" s="1" t="s">
        <v>16</v>
      </c>
      <c r="K15" s="2"/>
      <c r="L15" s="5">
        <f>K15*714.00</f>
        <v>0</v>
      </c>
    </row>
    <row r="16" spans="1:12">
      <c r="A16" s="1"/>
      <c r="B16" s="1">
        <v>810969</v>
      </c>
      <c r="C16" s="1" t="s">
        <v>67</v>
      </c>
      <c r="D16" s="1" t="s">
        <v>68</v>
      </c>
      <c r="E16" s="3" t="s">
        <v>69</v>
      </c>
      <c r="F16" s="1" t="s">
        <v>70</v>
      </c>
      <c r="G16" s="1" t="s">
        <v>15</v>
      </c>
      <c r="H16" s="1" t="s">
        <v>15</v>
      </c>
      <c r="I16" s="1" t="s">
        <v>15</v>
      </c>
      <c r="J16" s="1" t="s">
        <v>16</v>
      </c>
      <c r="K16" s="2"/>
      <c r="L16" s="5">
        <f>K16*802.00</f>
        <v>0</v>
      </c>
    </row>
    <row r="17" spans="1:12">
      <c r="A17" s="1"/>
      <c r="B17" s="1">
        <v>810970</v>
      </c>
      <c r="C17" s="1" t="s">
        <v>71</v>
      </c>
      <c r="D17" s="1" t="s">
        <v>72</v>
      </c>
      <c r="E17" s="3" t="s">
        <v>73</v>
      </c>
      <c r="F17" s="1" t="s">
        <v>74</v>
      </c>
      <c r="G17" s="1" t="s">
        <v>15</v>
      </c>
      <c r="H17" s="1" t="s">
        <v>15</v>
      </c>
      <c r="I17" s="1" t="s">
        <v>15</v>
      </c>
      <c r="J17" s="1" t="s">
        <v>16</v>
      </c>
      <c r="K17" s="2"/>
      <c r="L17" s="5">
        <f>K17*984.00</f>
        <v>0</v>
      </c>
    </row>
    <row r="18" spans="1:12">
      <c r="A18" s="1"/>
      <c r="B18" s="1">
        <v>810971</v>
      </c>
      <c r="C18" s="1" t="s">
        <v>75</v>
      </c>
      <c r="D18" s="1" t="s">
        <v>76</v>
      </c>
      <c r="E18" s="3" t="s">
        <v>77</v>
      </c>
      <c r="F18" s="1" t="s">
        <v>78</v>
      </c>
      <c r="G18" s="1" t="s">
        <v>15</v>
      </c>
      <c r="H18" s="1" t="s">
        <v>15</v>
      </c>
      <c r="I18" s="1" t="s">
        <v>15</v>
      </c>
      <c r="J18" s="1" t="s">
        <v>16</v>
      </c>
      <c r="K18" s="2"/>
      <c r="L18" s="5">
        <f>K18*937.00</f>
        <v>0</v>
      </c>
    </row>
    <row r="19" spans="1:12">
      <c r="A19" s="1"/>
      <c r="B19" s="1">
        <v>810972</v>
      </c>
      <c r="C19" s="1" t="s">
        <v>79</v>
      </c>
      <c r="D19" s="1" t="s">
        <v>80</v>
      </c>
      <c r="E19" s="3" t="s">
        <v>81</v>
      </c>
      <c r="F19" s="1" t="s">
        <v>82</v>
      </c>
      <c r="G19" s="1" t="s">
        <v>15</v>
      </c>
      <c r="H19" s="1" t="s">
        <v>15</v>
      </c>
      <c r="I19" s="1" t="s">
        <v>15</v>
      </c>
      <c r="J19" s="1" t="s">
        <v>16</v>
      </c>
      <c r="K19" s="2"/>
      <c r="L19" s="5">
        <f>K19*1056.00</f>
        <v>0</v>
      </c>
    </row>
    <row r="20" spans="1:12">
      <c r="A20" s="1"/>
      <c r="B20" s="1">
        <v>810973</v>
      </c>
      <c r="C20" s="1" t="s">
        <v>83</v>
      </c>
      <c r="D20" s="1" t="s">
        <v>84</v>
      </c>
      <c r="E20" s="3" t="s">
        <v>85</v>
      </c>
      <c r="F20" s="1" t="s">
        <v>86</v>
      </c>
      <c r="G20" s="1" t="s">
        <v>15</v>
      </c>
      <c r="H20" s="1" t="s">
        <v>15</v>
      </c>
      <c r="I20" s="1" t="s">
        <v>15</v>
      </c>
      <c r="J20" s="1" t="s">
        <v>16</v>
      </c>
      <c r="K20" s="2"/>
      <c r="L20" s="5">
        <f>K20*1068.00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2025-06-01T14:12:58+03:00</dcterms:created>
  <dcterms:modified xsi:type="dcterms:W3CDTF">2025-06-01T14:12:58+03:00</dcterms:modified>
  <dc:title>Untitled Spreadsheet</dc:title>
  <dc:description/>
  <dc:subject/>
  <cp:keywords/>
  <cp:category/>
</cp:coreProperties>
</file>