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<sst xmlns="http://schemas.openxmlformats.org/spreadsheetml/2006/main" uniqueCount="68">
  <si>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</si>
  <si>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</si>
  <si>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</si>
  <si>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</si>
  <si>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</si>
  <si>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</si>
  <si>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</si>
  <si>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</si>
  <si>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</si>
  <si>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ZAP-410021</t>
  </si>
  <si>
    <t>GL179</t>
  </si>
  <si>
    <t>Клиновая задвижка  1/2" VIEIR (10/90шт)</t>
  </si>
  <si>
    <t>370.18 руб.</t>
  </si>
  <si>
    <t>шт</t>
  </si>
  <si>
    <t>ZAP-410022</t>
  </si>
  <si>
    <t>GL180</t>
  </si>
  <si>
    <t>Клиновая задвижка  3/4" VIEIR (10/90шт)</t>
  </si>
  <si>
    <t>468.65 руб.</t>
  </si>
  <si>
    <t>ZAP-410023</t>
  </si>
  <si>
    <t>GL181</t>
  </si>
  <si>
    <t>Клиновая задвижка  1" VIEIR (8/72шт)</t>
  </si>
  <si>
    <t>685.65 руб.</t>
  </si>
  <si>
    <t>ZAP-410024</t>
  </si>
  <si>
    <t>GL183</t>
  </si>
  <si>
    <t>Вентиль прямоточный запорно- регулировочный  1/2" VIEIR (10/100шт)</t>
  </si>
  <si>
    <t>809.65 руб.</t>
  </si>
  <si>
    <t>ZAP-410025</t>
  </si>
  <si>
    <t>GL184</t>
  </si>
  <si>
    <t>Вентиль прямоточный запорно- регулировочный  3/4" VIEIR (10/50шт)</t>
  </si>
  <si>
    <t>1 281.95 руб.</t>
  </si>
  <si>
    <t>ZAP-410026</t>
  </si>
  <si>
    <t>GL185</t>
  </si>
  <si>
    <t>Вентиль прямоточный запорно- регулировочный 1" VIEIR (5/50шт)</t>
  </si>
  <si>
    <t>2 075.19 руб.</t>
  </si>
  <si>
    <t>ZAP-410015</t>
  </si>
  <si>
    <t>GL195</t>
  </si>
  <si>
    <t>Вентиль запорно- регулировочный 1/2" VR красный (90/10шт)</t>
  </si>
  <si>
    <t>466.83 руб.</t>
  </si>
  <si>
    <t>ZAP-410016</t>
  </si>
  <si>
    <t>GL196</t>
  </si>
  <si>
    <t>Вентиль запорно- регулировочный 3/4" VR красный (90/10шт)</t>
  </si>
  <si>
    <t>589.00 руб.</t>
  </si>
  <si>
    <t>ZAP-410017</t>
  </si>
  <si>
    <t>GL197</t>
  </si>
  <si>
    <t>Вентиль запорно- регулировочный 1" VR красный (72/8шт)</t>
  </si>
  <si>
    <t>955.54 руб.</t>
  </si>
  <si>
    <t>ZAP-410018</t>
  </si>
  <si>
    <t>GL198</t>
  </si>
  <si>
    <t>Вентиль запорно- регулировочный 11/4" VR красный (50/5шт)</t>
  </si>
  <si>
    <t>1 387.72 руб.</t>
  </si>
  <si>
    <t>&gt;10</t>
  </si>
  <si>
    <t>ZAP-410019</t>
  </si>
  <si>
    <t>GL199</t>
  </si>
  <si>
    <t>Вентиль запорно- регулировочный 11/2" VR красный (40/4шт)</t>
  </si>
  <si>
    <t>2 042.37 руб.</t>
  </si>
  <si>
    <t>ZAP-410020</t>
  </si>
  <si>
    <t>GL200</t>
  </si>
  <si>
    <t>Вентиль запорно- регулировочный 2" VR красный (30/2шт)</t>
  </si>
  <si>
    <t>3 087.26 руб.</t>
  </si>
  <si>
    <t>ZAP-410013</t>
  </si>
  <si>
    <t>VRKP-16</t>
  </si>
  <si>
    <t>Букса вентильная с накидной гайкой 1/2" VR (10/100шт)</t>
  </si>
  <si>
    <t>248.00 руб.</t>
  </si>
  <si>
    <t>&gt;25</t>
  </si>
  <si>
    <t>ZAP-410014</t>
  </si>
  <si>
    <t>VRKP-17</t>
  </si>
  <si>
    <t>Букса вентильная с накидной гайкой 3/4" VR (10/100шт)</t>
  </si>
  <si>
    <t>286.30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</si>
</sst>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eb5c534_7c9e_11ea_8111_003048fd731b_d22d1902_c1e1_11ee_a54b_047c1617b1431.jpeg"/><Relationship Id="rId2" Type="http://schemas.openxmlformats.org/officeDocument/2006/relationships/image" Target="../media/5eb5c53a_7c9e_11ea_8111_003048fd731b_d22d190e_c1e1_11ee_a54b_047c1617b1432.jpeg"/><Relationship Id="rId3" Type="http://schemas.openxmlformats.org/officeDocument/2006/relationships/image" Target="../media/4687ac5b_ffbc_11e9_810b_003048fd731b_539d367a_ffc0_11e9_810b_003048fd731b3.jpeg"/><Relationship Id="rId4" Type="http://schemas.openxmlformats.org/officeDocument/2006/relationships/image" Target="../media/60a9d79c_d53f_11e9_8109_003048fd731b_539d3680_ffc0_11e9_810b_003048fd731b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92" descr="Image_1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93" descr="Image_1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3" name="Image_194" descr="Image_1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195" descr="Image_19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SUM(J2:J15)</f>
        <v>0</v>
      </c>
    </row>
    <row r="2" spans="1:10" customHeight="1" ht="35">
      <c r="A2" s="1"/>
      <c r="B2" s="1">
        <v>826549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0</v>
      </c>
      <c r="H2" s="1" t="s">
        <v>13</v>
      </c>
      <c r="I2" s="2"/>
      <c r="J2" s="5">
        <f>I2*370.18</f>
        <v>0</v>
      </c>
    </row>
    <row r="3" spans="1:10" customHeight="1" ht="35">
      <c r="A3" s="1"/>
      <c r="B3" s="1">
        <v>826550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0</v>
      </c>
      <c r="H3" s="1" t="s">
        <v>13</v>
      </c>
      <c r="I3" s="2"/>
      <c r="J3" s="5">
        <f>I3*468.65</f>
        <v>0</v>
      </c>
    </row>
    <row r="4" spans="1:10" customHeight="1" ht="35">
      <c r="A4" s="1"/>
      <c r="B4" s="1">
        <v>826551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0</v>
      </c>
      <c r="H4" s="1" t="s">
        <v>13</v>
      </c>
      <c r="I4" s="2"/>
      <c r="J4" s="5">
        <f>I4*685.65</f>
        <v>0</v>
      </c>
    </row>
    <row r="5" spans="1:10" customHeight="1" ht="35">
      <c r="A5" s="1"/>
      <c r="B5" s="1">
        <v>826552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10</v>
      </c>
      <c r="H5" s="1" t="s">
        <v>13</v>
      </c>
      <c r="I5" s="2"/>
      <c r="J5" s="5">
        <f>I5*809.65</f>
        <v>0</v>
      </c>
    </row>
    <row r="6" spans="1:10" customHeight="1" ht="35">
      <c r="A6" s="1"/>
      <c r="B6" s="1">
        <v>826553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0</v>
      </c>
      <c r="H6" s="1" t="s">
        <v>13</v>
      </c>
      <c r="I6" s="2"/>
      <c r="J6" s="5">
        <f>I6*1281.95</f>
        <v>0</v>
      </c>
    </row>
    <row r="7" spans="1:10" customHeight="1" ht="35">
      <c r="A7" s="1"/>
      <c r="B7" s="1">
        <v>826554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0</v>
      </c>
      <c r="H7" s="1" t="s">
        <v>13</v>
      </c>
      <c r="I7" s="2"/>
      <c r="J7" s="5">
        <f>I7*2075.19</f>
        <v>0</v>
      </c>
    </row>
    <row r="8" spans="1:10" customHeight="1" ht="18">
      <c r="A8" s="1"/>
      <c r="B8" s="1">
        <v>824508</v>
      </c>
      <c r="C8" s="1" t="s">
        <v>34</v>
      </c>
      <c r="D8" s="1" t="s">
        <v>35</v>
      </c>
      <c r="E8" s="3" t="s">
        <v>36</v>
      </c>
      <c r="F8" s="1" t="s">
        <v>37</v>
      </c>
      <c r="G8" s="1">
        <v>0</v>
      </c>
      <c r="H8" s="1" t="s">
        <v>13</v>
      </c>
      <c r="I8" s="2"/>
      <c r="J8" s="5">
        <f>I8*466.83</f>
        <v>0</v>
      </c>
    </row>
    <row r="9" spans="1:10" customHeight="1" ht="18">
      <c r="A9" s="1"/>
      <c r="B9" s="1">
        <v>824509</v>
      </c>
      <c r="C9" s="1" t="s">
        <v>38</v>
      </c>
      <c r="D9" s="1" t="s">
        <v>39</v>
      </c>
      <c r="E9" s="3" t="s">
        <v>40</v>
      </c>
      <c r="F9" s="1" t="s">
        <v>41</v>
      </c>
      <c r="G9" s="1">
        <v>0</v>
      </c>
      <c r="H9" s="1" t="s">
        <v>13</v>
      </c>
      <c r="I9" s="2"/>
      <c r="J9" s="5">
        <f>I9*589.00</f>
        <v>0</v>
      </c>
    </row>
    <row r="10" spans="1:10" customHeight="1" ht="18">
      <c r="A10" s="1"/>
      <c r="B10" s="1">
        <v>824510</v>
      </c>
      <c r="C10" s="1" t="s">
        <v>42</v>
      </c>
      <c r="D10" s="1" t="s">
        <v>43</v>
      </c>
      <c r="E10" s="3" t="s">
        <v>44</v>
      </c>
      <c r="F10" s="1" t="s">
        <v>45</v>
      </c>
      <c r="G10" s="1">
        <v>0</v>
      </c>
      <c r="H10" s="1" t="s">
        <v>13</v>
      </c>
      <c r="I10" s="2"/>
      <c r="J10" s="5">
        <f>I10*955.54</f>
        <v>0</v>
      </c>
    </row>
    <row r="11" spans="1:10" customHeight="1" ht="18">
      <c r="A11" s="1"/>
      <c r="B11" s="1">
        <v>824511</v>
      </c>
      <c r="C11" s="1" t="s">
        <v>46</v>
      </c>
      <c r="D11" s="1" t="s">
        <v>47</v>
      </c>
      <c r="E11" s="3" t="s">
        <v>48</v>
      </c>
      <c r="F11" s="1" t="s">
        <v>49</v>
      </c>
      <c r="G11" s="1" t="s">
        <v>50</v>
      </c>
      <c r="H11" s="1" t="s">
        <v>13</v>
      </c>
      <c r="I11" s="2"/>
      <c r="J11" s="5">
        <f>I11*1387.72</f>
        <v>0</v>
      </c>
    </row>
    <row r="12" spans="1:10" customHeight="1" ht="18">
      <c r="A12" s="1"/>
      <c r="B12" s="1">
        <v>824512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3</v>
      </c>
      <c r="H12" s="1" t="s">
        <v>13</v>
      </c>
      <c r="I12" s="2"/>
      <c r="J12" s="5">
        <f>I12*2042.37</f>
        <v>0</v>
      </c>
    </row>
    <row r="13" spans="1:10" customHeight="1" ht="18">
      <c r="A13" s="1"/>
      <c r="B13" s="1">
        <v>824513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0</v>
      </c>
      <c r="H13" s="1" t="s">
        <v>13</v>
      </c>
      <c r="I13" s="2"/>
      <c r="J13" s="5">
        <f>I13*3087.26</f>
        <v>0</v>
      </c>
    </row>
    <row r="14" spans="1:10" customHeight="1" ht="53">
      <c r="A14" s="1"/>
      <c r="B14" s="1">
        <v>823132</v>
      </c>
      <c r="C14" s="1" t="s">
        <v>59</v>
      </c>
      <c r="D14" s="1" t="s">
        <v>60</v>
      </c>
      <c r="E14" s="3" t="s">
        <v>61</v>
      </c>
      <c r="F14" s="1" t="s">
        <v>62</v>
      </c>
      <c r="G14" s="1" t="s">
        <v>63</v>
      </c>
      <c r="H14" s="1" t="s">
        <v>13</v>
      </c>
      <c r="I14" s="2"/>
      <c r="J14" s="5">
        <f>I14*248.00</f>
        <v>0</v>
      </c>
    </row>
    <row r="15" spans="1:10" customHeight="1" ht="53">
      <c r="A15" s="1"/>
      <c r="B15" s="1">
        <v>823133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63</v>
      </c>
      <c r="H15" s="1" t="s">
        <v>13</v>
      </c>
      <c r="I15" s="2"/>
      <c r="J15" s="5">
        <f>I15*286.30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7"/>
    <mergeCell ref="A8:A13"/>
    <mergeCell ref="A14:A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2024-05-17T05:49:48+03:00</dcterms:created>
  <dcterms:modified xsi:type="dcterms:W3CDTF">2024-05-17T05:49:48+03:00</dcterms:modified>
  <dc:title>Untitled Spreadsheet</dc:title>
  <dc:description/>
  <dc:subject/>
  <cp:keywords/>
  <cp:category/>
</cp:coreProperties>
</file>