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<sst xmlns="http://schemas.openxmlformats.org/spreadsheetml/2006/main" uniqueCount="69">
  <si>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</si>
  <si>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</si>
  <si>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</si>
  <si>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</si>
  <si>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</si>
  <si>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</si>
  <si>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</si>
  <si>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</si>
  <si>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</si>
  <si>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</si>
  <si>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ZAP-410021</t>
  </si>
  <si>
    <t>GL179</t>
  </si>
  <si>
    <t>Клиновая задвижка  1/2" VIEIR (10/90шт)</t>
  </si>
  <si>
    <t>484.83 руб.</t>
  </si>
  <si>
    <t>&gt;10</t>
  </si>
  <si>
    <t>шт</t>
  </si>
  <si>
    <t>ZAP-410022</t>
  </si>
  <si>
    <t>GL180</t>
  </si>
  <si>
    <t>Клиновая задвижка  3/4" VIEIR (10/90шт)</t>
  </si>
  <si>
    <t>681.74 руб.</t>
  </si>
  <si>
    <t>ZAP-410023</t>
  </si>
  <si>
    <t>GL181</t>
  </si>
  <si>
    <t>Клиновая задвижка  1" VIEIR (8/72шт)</t>
  </si>
  <si>
    <t>884.22 руб.</t>
  </si>
  <si>
    <t>ZAP-410024</t>
  </si>
  <si>
    <t>GL183</t>
  </si>
  <si>
    <t>Вентиль прямоточный запорно- регулировочный  1/2" VIEIR (10/100шт)</t>
  </si>
  <si>
    <t>887.93 руб.</t>
  </si>
  <si>
    <t>ZAP-410025</t>
  </si>
  <si>
    <t>GL184</t>
  </si>
  <si>
    <t>Вентиль прямоточный запорно- регулировочный  3/4" VIEIR (10/50шт)</t>
  </si>
  <si>
    <t>1 406.20 руб.</t>
  </si>
  <si>
    <t>ZAP-410026</t>
  </si>
  <si>
    <t>GL185</t>
  </si>
  <si>
    <t>Вентиль прямоточный запорно- регулировочный 1" VIEIR (5/50шт)</t>
  </si>
  <si>
    <t>2 279.28 руб.</t>
  </si>
  <si>
    <t>ZAP-410015</t>
  </si>
  <si>
    <t>GL195</t>
  </si>
  <si>
    <t>Вентиль запорно- регулировочный 1/2" VR красный (90/10шт)</t>
  </si>
  <si>
    <t>561.00 руб.</t>
  </si>
  <si>
    <t>ZAP-410016</t>
  </si>
  <si>
    <t>GL196</t>
  </si>
  <si>
    <t>Вентиль запорно- регулировочный 3/4" VR красный (90/10шт)</t>
  </si>
  <si>
    <t>705.89 руб.</t>
  </si>
  <si>
    <t>ZAP-410017</t>
  </si>
  <si>
    <t>GL197</t>
  </si>
  <si>
    <t>Вентиль запорно- регулировочный 1" VR красный (72/8шт)</t>
  </si>
  <si>
    <t>1 123.85 руб.</t>
  </si>
  <si>
    <t>ZAP-410018</t>
  </si>
  <si>
    <t>GL198</t>
  </si>
  <si>
    <t>Вентиль запорно- регулировочный 11/4" VR красный (50/5шт)</t>
  </si>
  <si>
    <t>1 671.84 руб.</t>
  </si>
  <si>
    <t>ZAP-410019</t>
  </si>
  <si>
    <t>GL199</t>
  </si>
  <si>
    <t>Вентиль запорно- регулировочный 11/2" VR красный (40/4шт)</t>
  </si>
  <si>
    <t>2 455.75 руб.</t>
  </si>
  <si>
    <t>ZAP-410020</t>
  </si>
  <si>
    <t>GL200</t>
  </si>
  <si>
    <t>Вентиль запорно- регулировочный 2" VR красный (30/2шт)</t>
  </si>
  <si>
    <t>3 709.63 руб.</t>
  </si>
  <si>
    <t>ZAP-410013</t>
  </si>
  <si>
    <t>VRKP-16</t>
  </si>
  <si>
    <t>Букса вентильная с накидной гайкой 1/2" VR (10/100шт)</t>
  </si>
  <si>
    <t>291.64 руб.</t>
  </si>
  <si>
    <t>ZAP-410014</t>
  </si>
  <si>
    <t>VRKP-17</t>
  </si>
  <si>
    <t>Букса вентильная с накидной гайкой 3/4" VR (10/100шт)</t>
  </si>
  <si>
    <t>334.37 руб.</t>
  </si>
  <si>
    <t>&gt;50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</si>
</sst>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5eb5c534_7c9e_11ea_8111_003048fd731b_d22d1902_c1e1_11ee_a54b_047c1617b1431.jpeg"/><Relationship Id="rId2" Type="http://schemas.openxmlformats.org/officeDocument/2006/relationships/image" Target="../media/5eb5c53a_7c9e_11ea_8111_003048fd731b_d22d190e_c1e1_11ee_a54b_047c1617b1432.jpeg"/><Relationship Id="rId3" Type="http://schemas.openxmlformats.org/officeDocument/2006/relationships/image" Target="../media/4687ac5b_ffbc_11e9_810b_003048fd731b_539d367a_ffc0_11e9_810b_003048fd731b3.jpeg"/><Relationship Id="rId4" Type="http://schemas.openxmlformats.org/officeDocument/2006/relationships/image" Target="../media/60a9d79c_d53f_11e9_8109_003048fd731b_539d3680_ffc0_11e9_810b_003048fd731b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95250</xdr:rowOff>
    </xdr:from>
    <xdr:ext cx="1143000" cy="1143000"/>
    <xdr:pic>
      <xdr:nvPicPr>
        <xdr:cNvPr id="1" name="Image_192" descr="Image_19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193" descr="Image_19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3" name="Image_194" descr="Image_19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4" name="Image_195" descr="Image_19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SUM(J2:J15)</f>
        <v>0</v>
      </c>
      <c r="K1" s="4" t="s">
        <v>9</v>
      </c>
      <c r="L1" s="5"/>
    </row>
    <row r="2" spans="1:12" customHeight="1" ht="35">
      <c r="A2" s="1"/>
      <c r="B2" s="1">
        <v>826549</v>
      </c>
      <c r="C2" s="1" t="s">
        <v>10</v>
      </c>
      <c r="D2" s="1" t="s">
        <v>11</v>
      </c>
      <c r="E2" s="3" t="s">
        <v>12</v>
      </c>
      <c r="F2" s="1" t="s">
        <v>13</v>
      </c>
      <c r="G2" s="1" t="s">
        <v>14</v>
      </c>
      <c r="H2" s="1">
        <v>0</v>
      </c>
      <c r="I2" s="1">
        <v>0</v>
      </c>
      <c r="J2" s="1" t="s">
        <v>15</v>
      </c>
      <c r="K2" s="2"/>
      <c r="L2" s="5">
        <f>K2*484.83</f>
        <v>0</v>
      </c>
    </row>
    <row r="3" spans="1:12" customHeight="1" ht="35">
      <c r="A3" s="1"/>
      <c r="B3" s="1">
        <v>826550</v>
      </c>
      <c r="C3" s="1" t="s">
        <v>16</v>
      </c>
      <c r="D3" s="1" t="s">
        <v>17</v>
      </c>
      <c r="E3" s="3" t="s">
        <v>18</v>
      </c>
      <c r="F3" s="1" t="s">
        <v>19</v>
      </c>
      <c r="G3" s="1" t="s">
        <v>14</v>
      </c>
      <c r="H3" s="1">
        <v>0</v>
      </c>
      <c r="I3" s="1">
        <v>0</v>
      </c>
      <c r="J3" s="1" t="s">
        <v>15</v>
      </c>
      <c r="K3" s="2"/>
      <c r="L3" s="5">
        <f>K3*681.74</f>
        <v>0</v>
      </c>
    </row>
    <row r="4" spans="1:12" customHeight="1" ht="35">
      <c r="A4" s="1"/>
      <c r="B4" s="1">
        <v>826551</v>
      </c>
      <c r="C4" s="1" t="s">
        <v>20</v>
      </c>
      <c r="D4" s="1" t="s">
        <v>21</v>
      </c>
      <c r="E4" s="3" t="s">
        <v>22</v>
      </c>
      <c r="F4" s="1" t="s">
        <v>23</v>
      </c>
      <c r="G4" s="1" t="s">
        <v>14</v>
      </c>
      <c r="H4" s="1">
        <v>0</v>
      </c>
      <c r="I4" s="1">
        <v>0</v>
      </c>
      <c r="J4" s="1" t="s">
        <v>15</v>
      </c>
      <c r="K4" s="2"/>
      <c r="L4" s="5">
        <f>K4*884.22</f>
        <v>0</v>
      </c>
    </row>
    <row r="5" spans="1:12" customHeight="1" ht="35">
      <c r="A5" s="1"/>
      <c r="B5" s="1">
        <v>826552</v>
      </c>
      <c r="C5" s="1" t="s">
        <v>24</v>
      </c>
      <c r="D5" s="1" t="s">
        <v>25</v>
      </c>
      <c r="E5" s="3" t="s">
        <v>26</v>
      </c>
      <c r="F5" s="1" t="s">
        <v>27</v>
      </c>
      <c r="G5" s="1">
        <v>10</v>
      </c>
      <c r="H5" s="1">
        <v>0</v>
      </c>
      <c r="I5" s="1">
        <v>0</v>
      </c>
      <c r="J5" s="1" t="s">
        <v>15</v>
      </c>
      <c r="K5" s="2"/>
      <c r="L5" s="5">
        <f>K5*887.93</f>
        <v>0</v>
      </c>
    </row>
    <row r="6" spans="1:12" customHeight="1" ht="35">
      <c r="A6" s="1"/>
      <c r="B6" s="1">
        <v>826553</v>
      </c>
      <c r="C6" s="1" t="s">
        <v>28</v>
      </c>
      <c r="D6" s="1" t="s">
        <v>29</v>
      </c>
      <c r="E6" s="3" t="s">
        <v>30</v>
      </c>
      <c r="F6" s="1" t="s">
        <v>31</v>
      </c>
      <c r="G6" s="1">
        <v>0</v>
      </c>
      <c r="H6" s="1">
        <v>0</v>
      </c>
      <c r="I6" s="1">
        <v>0</v>
      </c>
      <c r="J6" s="1" t="s">
        <v>15</v>
      </c>
      <c r="K6" s="2"/>
      <c r="L6" s="5">
        <f>K6*1406.20</f>
        <v>0</v>
      </c>
    </row>
    <row r="7" spans="1:12" customHeight="1" ht="35">
      <c r="A7" s="1"/>
      <c r="B7" s="1">
        <v>826554</v>
      </c>
      <c r="C7" s="1" t="s">
        <v>32</v>
      </c>
      <c r="D7" s="1" t="s">
        <v>33</v>
      </c>
      <c r="E7" s="3" t="s">
        <v>34</v>
      </c>
      <c r="F7" s="1" t="s">
        <v>35</v>
      </c>
      <c r="G7" s="1">
        <v>0</v>
      </c>
      <c r="H7" s="1">
        <v>0</v>
      </c>
      <c r="I7" s="1">
        <v>0</v>
      </c>
      <c r="J7" s="1" t="s">
        <v>15</v>
      </c>
      <c r="K7" s="2"/>
      <c r="L7" s="5">
        <f>K7*2279.28</f>
        <v>0</v>
      </c>
    </row>
    <row r="8" spans="1:12" customHeight="1" ht="18">
      <c r="A8" s="1"/>
      <c r="B8" s="1">
        <v>824508</v>
      </c>
      <c r="C8" s="1" t="s">
        <v>36</v>
      </c>
      <c r="D8" s="1" t="s">
        <v>37</v>
      </c>
      <c r="E8" s="3" t="s">
        <v>38</v>
      </c>
      <c r="F8" s="1" t="s">
        <v>39</v>
      </c>
      <c r="G8" s="1">
        <v>0</v>
      </c>
      <c r="H8" s="1">
        <v>0</v>
      </c>
      <c r="I8" s="1">
        <v>0</v>
      </c>
      <c r="J8" s="1" t="s">
        <v>15</v>
      </c>
      <c r="K8" s="2"/>
      <c r="L8" s="5">
        <f>K8*561.00</f>
        <v>0</v>
      </c>
    </row>
    <row r="9" spans="1:12" customHeight="1" ht="18">
      <c r="A9" s="1"/>
      <c r="B9" s="1">
        <v>824509</v>
      </c>
      <c r="C9" s="1" t="s">
        <v>40</v>
      </c>
      <c r="D9" s="1" t="s">
        <v>41</v>
      </c>
      <c r="E9" s="3" t="s">
        <v>42</v>
      </c>
      <c r="F9" s="1" t="s">
        <v>43</v>
      </c>
      <c r="G9" s="1">
        <v>0</v>
      </c>
      <c r="H9" s="1">
        <v>0</v>
      </c>
      <c r="I9" s="1">
        <v>0</v>
      </c>
      <c r="J9" s="1" t="s">
        <v>15</v>
      </c>
      <c r="K9" s="2"/>
      <c r="L9" s="5">
        <f>K9*705.89</f>
        <v>0</v>
      </c>
    </row>
    <row r="10" spans="1:12" customHeight="1" ht="18">
      <c r="A10" s="1"/>
      <c r="B10" s="1">
        <v>824510</v>
      </c>
      <c r="C10" s="1" t="s">
        <v>44</v>
      </c>
      <c r="D10" s="1" t="s">
        <v>45</v>
      </c>
      <c r="E10" s="3" t="s">
        <v>46</v>
      </c>
      <c r="F10" s="1" t="s">
        <v>47</v>
      </c>
      <c r="G10" s="1">
        <v>0</v>
      </c>
      <c r="H10" s="1">
        <v>0</v>
      </c>
      <c r="I10" s="1">
        <v>0</v>
      </c>
      <c r="J10" s="1" t="s">
        <v>15</v>
      </c>
      <c r="K10" s="2"/>
      <c r="L10" s="5">
        <f>K10*1123.85</f>
        <v>0</v>
      </c>
    </row>
    <row r="11" spans="1:12" customHeight="1" ht="18">
      <c r="A11" s="1"/>
      <c r="B11" s="1">
        <v>824511</v>
      </c>
      <c r="C11" s="1" t="s">
        <v>48</v>
      </c>
      <c r="D11" s="1" t="s">
        <v>49</v>
      </c>
      <c r="E11" s="3" t="s">
        <v>50</v>
      </c>
      <c r="F11" s="1" t="s">
        <v>51</v>
      </c>
      <c r="G11" s="1">
        <v>8</v>
      </c>
      <c r="H11" s="1">
        <v>0</v>
      </c>
      <c r="I11" s="1">
        <v>0</v>
      </c>
      <c r="J11" s="1" t="s">
        <v>15</v>
      </c>
      <c r="K11" s="2"/>
      <c r="L11" s="5">
        <f>K11*1671.84</f>
        <v>0</v>
      </c>
    </row>
    <row r="12" spans="1:12" customHeight="1" ht="18">
      <c r="A12" s="1"/>
      <c r="B12" s="1">
        <v>824512</v>
      </c>
      <c r="C12" s="1" t="s">
        <v>52</v>
      </c>
      <c r="D12" s="1" t="s">
        <v>53</v>
      </c>
      <c r="E12" s="3" t="s">
        <v>54</v>
      </c>
      <c r="F12" s="1" t="s">
        <v>55</v>
      </c>
      <c r="G12" s="1">
        <v>0</v>
      </c>
      <c r="H12" s="1">
        <v>0</v>
      </c>
      <c r="I12" s="1">
        <v>0</v>
      </c>
      <c r="J12" s="1" t="s">
        <v>15</v>
      </c>
      <c r="K12" s="2"/>
      <c r="L12" s="5">
        <f>K12*2455.75</f>
        <v>0</v>
      </c>
    </row>
    <row r="13" spans="1:12" customHeight="1" ht="18">
      <c r="A13" s="1"/>
      <c r="B13" s="1">
        <v>824513</v>
      </c>
      <c r="C13" s="1" t="s">
        <v>56</v>
      </c>
      <c r="D13" s="1" t="s">
        <v>57</v>
      </c>
      <c r="E13" s="3" t="s">
        <v>58</v>
      </c>
      <c r="F13" s="1" t="s">
        <v>59</v>
      </c>
      <c r="G13" s="1">
        <v>0</v>
      </c>
      <c r="H13" s="1">
        <v>0</v>
      </c>
      <c r="I13" s="1">
        <v>0</v>
      </c>
      <c r="J13" s="1" t="s">
        <v>15</v>
      </c>
      <c r="K13" s="2"/>
      <c r="L13" s="5">
        <f>K13*3709.63</f>
        <v>0</v>
      </c>
    </row>
    <row r="14" spans="1:12" customHeight="1" ht="53">
      <c r="A14" s="1"/>
      <c r="B14" s="1">
        <v>823132</v>
      </c>
      <c r="C14" s="1" t="s">
        <v>60</v>
      </c>
      <c r="D14" s="1" t="s">
        <v>61</v>
      </c>
      <c r="E14" s="3" t="s">
        <v>62</v>
      </c>
      <c r="F14" s="1" t="s">
        <v>63</v>
      </c>
      <c r="G14" s="1" t="s">
        <v>14</v>
      </c>
      <c r="H14" s="1">
        <v>0</v>
      </c>
      <c r="I14" s="1">
        <v>0</v>
      </c>
      <c r="J14" s="1" t="s">
        <v>15</v>
      </c>
      <c r="K14" s="2"/>
      <c r="L14" s="5">
        <f>K14*291.64</f>
        <v>0</v>
      </c>
    </row>
    <row r="15" spans="1:12" customHeight="1" ht="53">
      <c r="A15" s="1"/>
      <c r="B15" s="1">
        <v>823133</v>
      </c>
      <c r="C15" s="1" t="s">
        <v>64</v>
      </c>
      <c r="D15" s="1" t="s">
        <v>65</v>
      </c>
      <c r="E15" s="3" t="s">
        <v>66</v>
      </c>
      <c r="F15" s="1" t="s">
        <v>67</v>
      </c>
      <c r="G15" s="1" t="s">
        <v>68</v>
      </c>
      <c r="H15" s="1">
        <v>0</v>
      </c>
      <c r="I15" s="1">
        <v>0</v>
      </c>
      <c r="J15" s="1" t="s">
        <v>15</v>
      </c>
      <c r="K15" s="2"/>
      <c r="L15" s="5">
        <f>K15*334.37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A4"/>
    <mergeCell ref="A5:A7"/>
    <mergeCell ref="A8:A13"/>
    <mergeCell ref="A14:A1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2024-12-21T15:24:22+03:00</dcterms:created>
  <dcterms:modified xsi:type="dcterms:W3CDTF">2024-12-21T15:24:22+03:00</dcterms:modified>
  <dc:title>Untitled Spreadsheet</dc:title>
  <dc:description/>
  <dc:subject/>
  <cp:keywords/>
  <cp:category/>
</cp:coreProperties>
</file>