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<sst xmlns="http://schemas.openxmlformats.org/spreadsheetml/2006/main" uniqueCount="71">
  <si>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</si>
  <si>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</si>
  <si>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</si>
  <si>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</si>
  <si>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</si>
  <si>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</si>
  <si>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</si>
  <si>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</si>
  <si>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</si>
  <si>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INS-720001</t>
  </si>
  <si>
    <t>трос сантехнический канатный 6 мм (2,5 м)</t>
  </si>
  <si>
    <t>345.58 руб.</t>
  </si>
  <si>
    <t>шт</t>
  </si>
  <si>
    <t>INS-720002</t>
  </si>
  <si>
    <t>трос сантехнический канатный 6 мм (3,5 м)</t>
  </si>
  <si>
    <t>371.11 руб.</t>
  </si>
  <si>
    <t>INS-720003</t>
  </si>
  <si>
    <t>трос сантехнический канатный 6 мм (5 м)</t>
  </si>
  <si>
    <t>543.05 руб.</t>
  </si>
  <si>
    <t>&gt;10</t>
  </si>
  <si>
    <t>INS-720004</t>
  </si>
  <si>
    <t>трос сантехнический канатный 6 мм (10 м)</t>
  </si>
  <si>
    <t>937.99 руб.</t>
  </si>
  <si>
    <t>INS-720017</t>
  </si>
  <si>
    <t>трос сантехнический пружинонавитой 9 мм (15 м)  (8шт)</t>
  </si>
  <si>
    <t>900.95 руб.</t>
  </si>
  <si>
    <t>INS-720018</t>
  </si>
  <si>
    <t>трос сантехнический пружинонавитой 9 мм (20 м)  (6шт)</t>
  </si>
  <si>
    <t>1 156.25 руб.</t>
  </si>
  <si>
    <t>INS-720019</t>
  </si>
  <si>
    <t>трос сантехнический пружинонавитой 9 мм (25 м) (4шт)</t>
  </si>
  <si>
    <t>1 457.80 руб.</t>
  </si>
  <si>
    <t>INS-720020</t>
  </si>
  <si>
    <t>трос сантехнический пружинонавитой 13,5 мм (2,5 м) (10шт)</t>
  </si>
  <si>
    <t>444.00 руб.</t>
  </si>
  <si>
    <t>INS-720005</t>
  </si>
  <si>
    <t>трос сантехнический пружинонавитой 9 мм (2,5 м) (30шт)</t>
  </si>
  <si>
    <t>180.56 руб.</t>
  </si>
  <si>
    <t>INS-720006</t>
  </si>
  <si>
    <t>трос сантехнический пружинонавитой 9 мм (3,5 м) (25шт)</t>
  </si>
  <si>
    <t>242.35 руб.</t>
  </si>
  <si>
    <t>INS-720007</t>
  </si>
  <si>
    <t>трос сантехнический пружинонавитой 9 мм (5 м) (20шт)</t>
  </si>
  <si>
    <t>329.30 руб.</t>
  </si>
  <si>
    <t>INS-720008</t>
  </si>
  <si>
    <t>трос сантехнический пружинонавитой 9 мм (7,5 м)  (10шт)</t>
  </si>
  <si>
    <t>477.30 руб.</t>
  </si>
  <si>
    <t>INS-720009</t>
  </si>
  <si>
    <t>трос сантехнический пружинонавитой 9 мм (10 м) (10шт)</t>
  </si>
  <si>
    <t>651.20 руб.</t>
  </si>
  <si>
    <t>INS-720010</t>
  </si>
  <si>
    <t>трос сантехнический пружинонавитой 13,5 мм (3,5 м) (10шт)</t>
  </si>
  <si>
    <t>567.95 руб.</t>
  </si>
  <si>
    <t>INS-720011</t>
  </si>
  <si>
    <t>трос сантехнический пружинонавитой 13,5 мм (5 м) (10шт)</t>
  </si>
  <si>
    <t>741.85 руб.</t>
  </si>
  <si>
    <t>INS-720012</t>
  </si>
  <si>
    <t>трос сантехнический пружинонавитой 13,5 мм (7,5 м) (5шт)</t>
  </si>
  <si>
    <t>1 024.90 руб.</t>
  </si>
  <si>
    <t>INS-720013</t>
  </si>
  <si>
    <t>трос сантехнический пружинонавитой 13,5 мм (10 м) (5шт)</t>
  </si>
  <si>
    <t>1 309.80 руб.</t>
  </si>
  <si>
    <t>INS-720014</t>
  </si>
  <si>
    <t>трос сантехнический пружинонавитой 13,5 мм (15 м) (3шт)</t>
  </si>
  <si>
    <t>1 883.30 руб.</t>
  </si>
  <si>
    <t>INS-720015</t>
  </si>
  <si>
    <t>трос сантехнический пружинонавитой 13 мм (20 м) (2шт)</t>
  </si>
  <si>
    <t>2 462.35 руб.</t>
  </si>
  <si>
    <t>INS-720016</t>
  </si>
  <si>
    <t>трос сантехнический пружинонавитой 13 мм (25 м) (2шт)</t>
  </si>
  <si>
    <t>3 052.50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</si>
</sst>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7413e0a_86a6_11e9_8101_003048fd731b_5352f085_57f4_11ea_810f_003048fd731b1.jpeg"/><Relationship Id="rId2" Type="http://schemas.openxmlformats.org/officeDocument/2006/relationships/image" Target="../media/bfccdab7_7140_11ed_a386_047c1617b143_4396bdfd_0312_11ef_a5a4_047c1617b143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508" descr="Image_50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2" name="Image_509" descr="Image_5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SUM(J2:J21)</f>
        <v>0</v>
      </c>
    </row>
    <row r="2" spans="1:10" customHeight="1" ht="27">
      <c r="A2" s="1"/>
      <c r="B2" s="1">
        <v>822613</v>
      </c>
      <c r="C2" s="1" t="s">
        <v>9</v>
      </c>
      <c r="D2" s="1"/>
      <c r="E2" s="3" t="s">
        <v>10</v>
      </c>
      <c r="F2" s="1" t="s">
        <v>11</v>
      </c>
      <c r="G2" s="1">
        <v>2</v>
      </c>
      <c r="H2" s="1" t="s">
        <v>12</v>
      </c>
      <c r="I2" s="2"/>
      <c r="J2" s="5">
        <f>I2*345.58</f>
        <v>0</v>
      </c>
    </row>
    <row r="3" spans="1:10" customHeight="1" ht="27">
      <c r="A3" s="1"/>
      <c r="B3" s="1">
        <v>822614</v>
      </c>
      <c r="C3" s="1" t="s">
        <v>13</v>
      </c>
      <c r="D3" s="1"/>
      <c r="E3" s="3" t="s">
        <v>14</v>
      </c>
      <c r="F3" s="1" t="s">
        <v>15</v>
      </c>
      <c r="G3" s="1">
        <v>8</v>
      </c>
      <c r="H3" s="1" t="s">
        <v>12</v>
      </c>
      <c r="I3" s="2"/>
      <c r="J3" s="5">
        <f>I3*371.11</f>
        <v>0</v>
      </c>
    </row>
    <row r="4" spans="1:10" customHeight="1" ht="27">
      <c r="A4" s="1"/>
      <c r="B4" s="1">
        <v>822615</v>
      </c>
      <c r="C4" s="1" t="s">
        <v>16</v>
      </c>
      <c r="D4" s="1"/>
      <c r="E4" s="3" t="s">
        <v>17</v>
      </c>
      <c r="F4" s="1" t="s">
        <v>18</v>
      </c>
      <c r="G4" s="1" t="s">
        <v>19</v>
      </c>
      <c r="H4" s="1" t="s">
        <v>12</v>
      </c>
      <c r="I4" s="2"/>
      <c r="J4" s="5">
        <f>I4*543.05</f>
        <v>0</v>
      </c>
    </row>
    <row r="5" spans="1:10" customHeight="1" ht="27">
      <c r="A5" s="1"/>
      <c r="B5" s="1">
        <v>822616</v>
      </c>
      <c r="C5" s="1" t="s">
        <v>20</v>
      </c>
      <c r="D5" s="1"/>
      <c r="E5" s="3" t="s">
        <v>21</v>
      </c>
      <c r="F5" s="1" t="s">
        <v>22</v>
      </c>
      <c r="G5" s="1">
        <v>0</v>
      </c>
      <c r="H5" s="1" t="s">
        <v>12</v>
      </c>
      <c r="I5" s="2"/>
      <c r="J5" s="5">
        <f>I5*937.99</f>
        <v>0</v>
      </c>
    </row>
    <row r="6" spans="1:10">
      <c r="A6" s="1"/>
      <c r="B6" s="1">
        <v>871740</v>
      </c>
      <c r="C6" s="1" t="s">
        <v>23</v>
      </c>
      <c r="D6" s="1"/>
      <c r="E6" s="3" t="s">
        <v>24</v>
      </c>
      <c r="F6" s="1" t="s">
        <v>25</v>
      </c>
      <c r="G6" s="1">
        <v>9</v>
      </c>
      <c r="H6" s="1" t="s">
        <v>12</v>
      </c>
      <c r="I6" s="2"/>
      <c r="J6" s="5">
        <f>I6*900.95</f>
        <v>0</v>
      </c>
    </row>
    <row r="7" spans="1:10">
      <c r="A7" s="1"/>
      <c r="B7" s="1">
        <v>871741</v>
      </c>
      <c r="C7" s="1" t="s">
        <v>26</v>
      </c>
      <c r="D7" s="1"/>
      <c r="E7" s="3" t="s">
        <v>27</v>
      </c>
      <c r="F7" s="1" t="s">
        <v>28</v>
      </c>
      <c r="G7" s="1">
        <v>6</v>
      </c>
      <c r="H7" s="1" t="s">
        <v>12</v>
      </c>
      <c r="I7" s="2"/>
      <c r="J7" s="5">
        <f>I7*1156.25</f>
        <v>0</v>
      </c>
    </row>
    <row r="8" spans="1:10">
      <c r="A8" s="1"/>
      <c r="B8" s="1">
        <v>871742</v>
      </c>
      <c r="C8" s="1" t="s">
        <v>29</v>
      </c>
      <c r="D8" s="1"/>
      <c r="E8" s="3" t="s">
        <v>30</v>
      </c>
      <c r="F8" s="1" t="s">
        <v>31</v>
      </c>
      <c r="G8" s="1">
        <v>8</v>
      </c>
      <c r="H8" s="1" t="s">
        <v>12</v>
      </c>
      <c r="I8" s="2"/>
      <c r="J8" s="5">
        <f>I8*1457.80</f>
        <v>0</v>
      </c>
    </row>
    <row r="9" spans="1:10">
      <c r="A9" s="1"/>
      <c r="B9" s="1">
        <v>871748</v>
      </c>
      <c r="C9" s="1" t="s">
        <v>32</v>
      </c>
      <c r="D9" s="1"/>
      <c r="E9" s="3" t="s">
        <v>33</v>
      </c>
      <c r="F9" s="1" t="s">
        <v>34</v>
      </c>
      <c r="G9" s="1">
        <v>0</v>
      </c>
      <c r="H9" s="1" t="s">
        <v>12</v>
      </c>
      <c r="I9" s="2"/>
      <c r="J9" s="5">
        <f>I9*444.00</f>
        <v>0</v>
      </c>
    </row>
    <row r="10" spans="1:10">
      <c r="A10" s="1"/>
      <c r="B10" s="1">
        <v>822617</v>
      </c>
      <c r="C10" s="1" t="s">
        <v>35</v>
      </c>
      <c r="D10" s="1"/>
      <c r="E10" s="3" t="s">
        <v>36</v>
      </c>
      <c r="F10" s="1" t="s">
        <v>37</v>
      </c>
      <c r="G10" s="1">
        <v>5</v>
      </c>
      <c r="H10" s="1" t="s">
        <v>12</v>
      </c>
      <c r="I10" s="2"/>
      <c r="J10" s="5">
        <f>I10*180.56</f>
        <v>0</v>
      </c>
    </row>
    <row r="11" spans="1:10">
      <c r="A11" s="1"/>
      <c r="B11" s="1">
        <v>822618</v>
      </c>
      <c r="C11" s="1" t="s">
        <v>38</v>
      </c>
      <c r="D11" s="1"/>
      <c r="E11" s="3" t="s">
        <v>39</v>
      </c>
      <c r="F11" s="1" t="s">
        <v>40</v>
      </c>
      <c r="G11" s="1">
        <v>7</v>
      </c>
      <c r="H11" s="1" t="s">
        <v>12</v>
      </c>
      <c r="I11" s="2"/>
      <c r="J11" s="5">
        <f>I11*242.35</f>
        <v>0</v>
      </c>
    </row>
    <row r="12" spans="1:10">
      <c r="A12" s="1"/>
      <c r="B12" s="1">
        <v>822619</v>
      </c>
      <c r="C12" s="1" t="s">
        <v>41</v>
      </c>
      <c r="D12" s="1"/>
      <c r="E12" s="3" t="s">
        <v>42</v>
      </c>
      <c r="F12" s="1" t="s">
        <v>43</v>
      </c>
      <c r="G12" s="1" t="s">
        <v>19</v>
      </c>
      <c r="H12" s="1" t="s">
        <v>12</v>
      </c>
      <c r="I12" s="2"/>
      <c r="J12" s="5">
        <f>I12*329.30</f>
        <v>0</v>
      </c>
    </row>
    <row r="13" spans="1:10">
      <c r="A13" s="1"/>
      <c r="B13" s="1">
        <v>822620</v>
      </c>
      <c r="C13" s="1" t="s">
        <v>44</v>
      </c>
      <c r="D13" s="1"/>
      <c r="E13" s="3" t="s">
        <v>45</v>
      </c>
      <c r="F13" s="1" t="s">
        <v>46</v>
      </c>
      <c r="G13" s="1">
        <v>6</v>
      </c>
      <c r="H13" s="1" t="s">
        <v>12</v>
      </c>
      <c r="I13" s="2"/>
      <c r="J13" s="5">
        <f>I13*477.30</f>
        <v>0</v>
      </c>
    </row>
    <row r="14" spans="1:10">
      <c r="A14" s="1"/>
      <c r="B14" s="1">
        <v>822621</v>
      </c>
      <c r="C14" s="1" t="s">
        <v>47</v>
      </c>
      <c r="D14" s="1"/>
      <c r="E14" s="3" t="s">
        <v>48</v>
      </c>
      <c r="F14" s="1" t="s">
        <v>49</v>
      </c>
      <c r="G14" s="1">
        <v>2</v>
      </c>
      <c r="H14" s="1" t="s">
        <v>12</v>
      </c>
      <c r="I14" s="2"/>
      <c r="J14" s="5">
        <f>I14*651.20</f>
        <v>0</v>
      </c>
    </row>
    <row r="15" spans="1:10">
      <c r="A15" s="1"/>
      <c r="B15" s="1">
        <v>822622</v>
      </c>
      <c r="C15" s="1" t="s">
        <v>50</v>
      </c>
      <c r="D15" s="1"/>
      <c r="E15" s="3" t="s">
        <v>51</v>
      </c>
      <c r="F15" s="1" t="s">
        <v>52</v>
      </c>
      <c r="G15" s="1">
        <v>0</v>
      </c>
      <c r="H15" s="1" t="s">
        <v>12</v>
      </c>
      <c r="I15" s="2"/>
      <c r="J15" s="5">
        <f>I15*567.95</f>
        <v>0</v>
      </c>
    </row>
    <row r="16" spans="1:10">
      <c r="A16" s="1"/>
      <c r="B16" s="1">
        <v>822623</v>
      </c>
      <c r="C16" s="1" t="s">
        <v>53</v>
      </c>
      <c r="D16" s="1"/>
      <c r="E16" s="3" t="s">
        <v>54</v>
      </c>
      <c r="F16" s="1" t="s">
        <v>55</v>
      </c>
      <c r="G16" s="1">
        <v>6</v>
      </c>
      <c r="H16" s="1" t="s">
        <v>12</v>
      </c>
      <c r="I16" s="2"/>
      <c r="J16" s="5">
        <f>I16*741.85</f>
        <v>0</v>
      </c>
    </row>
    <row r="17" spans="1:10">
      <c r="A17" s="1"/>
      <c r="B17" s="1">
        <v>822624</v>
      </c>
      <c r="C17" s="1" t="s">
        <v>56</v>
      </c>
      <c r="D17" s="1"/>
      <c r="E17" s="3" t="s">
        <v>57</v>
      </c>
      <c r="F17" s="1" t="s">
        <v>58</v>
      </c>
      <c r="G17" s="1">
        <v>6</v>
      </c>
      <c r="H17" s="1" t="s">
        <v>12</v>
      </c>
      <c r="I17" s="2"/>
      <c r="J17" s="5">
        <f>I17*1024.90</f>
        <v>0</v>
      </c>
    </row>
    <row r="18" spans="1:10">
      <c r="A18" s="1"/>
      <c r="B18" s="1">
        <v>822625</v>
      </c>
      <c r="C18" s="1" t="s">
        <v>59</v>
      </c>
      <c r="D18" s="1"/>
      <c r="E18" s="3" t="s">
        <v>60</v>
      </c>
      <c r="F18" s="1" t="s">
        <v>61</v>
      </c>
      <c r="G18" s="1">
        <v>7</v>
      </c>
      <c r="H18" s="1" t="s">
        <v>12</v>
      </c>
      <c r="I18" s="2"/>
      <c r="J18" s="5">
        <f>I18*1309.80</f>
        <v>0</v>
      </c>
    </row>
    <row r="19" spans="1:10">
      <c r="A19" s="1"/>
      <c r="B19" s="1">
        <v>822626</v>
      </c>
      <c r="C19" s="1" t="s">
        <v>62</v>
      </c>
      <c r="D19" s="1"/>
      <c r="E19" s="3" t="s">
        <v>63</v>
      </c>
      <c r="F19" s="1" t="s">
        <v>64</v>
      </c>
      <c r="G19" s="1">
        <v>2</v>
      </c>
      <c r="H19" s="1" t="s">
        <v>12</v>
      </c>
      <c r="I19" s="2"/>
      <c r="J19" s="5">
        <f>I19*1883.30</f>
        <v>0</v>
      </c>
    </row>
    <row r="20" spans="1:10">
      <c r="A20" s="1"/>
      <c r="B20" s="1">
        <v>822627</v>
      </c>
      <c r="C20" s="1" t="s">
        <v>65</v>
      </c>
      <c r="D20" s="1"/>
      <c r="E20" s="3" t="s">
        <v>66</v>
      </c>
      <c r="F20" s="1" t="s">
        <v>67</v>
      </c>
      <c r="G20" s="1">
        <v>3</v>
      </c>
      <c r="H20" s="1" t="s">
        <v>12</v>
      </c>
      <c r="I20" s="2"/>
      <c r="J20" s="5">
        <f>I20*2462.35</f>
        <v>0</v>
      </c>
    </row>
    <row r="21" spans="1:10">
      <c r="A21" s="1"/>
      <c r="B21" s="1">
        <v>822628</v>
      </c>
      <c r="C21" s="1" t="s">
        <v>68</v>
      </c>
      <c r="D21" s="1"/>
      <c r="E21" s="3" t="s">
        <v>69</v>
      </c>
      <c r="F21" s="1" t="s">
        <v>70</v>
      </c>
      <c r="G21" s="1">
        <v>4</v>
      </c>
      <c r="H21" s="1" t="s">
        <v>12</v>
      </c>
      <c r="I21" s="2"/>
      <c r="J21" s="5">
        <f>I21*3052.50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5"/>
    <mergeCell ref="A6:A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2024-05-17T12:27:30+03:00</dcterms:created>
  <dcterms:modified xsi:type="dcterms:W3CDTF">2024-05-17T12:27:30+03:00</dcterms:modified>
  <dc:title>Untitled Spreadsheet</dc:title>
  <dc:description/>
  <dc:subject/>
  <cp:keywords/>
  <cp:category/>
</cp:coreProperties>
</file>