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<sst xmlns="http://schemas.openxmlformats.org/spreadsheetml/2006/main" uniqueCount="121">
  <si>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</si>
  <si>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</si>
  <si>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</si>
  <si>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</si>
  <si>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</si>
  <si>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</si>
  <si>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</si>
  <si>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</si>
  <si>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</si>
  <si>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</si>
  <si>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MPT-120001</t>
  </si>
  <si>
    <t>AT16*2,0-200</t>
  </si>
  <si>
    <t>Труба м/п б/с AТМ 16(2,0) (200м)</t>
  </si>
  <si>
    <t>67.70 руб.</t>
  </si>
  <si>
    <t>пог</t>
  </si>
  <si>
    <t>MPT-120002</t>
  </si>
  <si>
    <t>AT20*2,0-100</t>
  </si>
  <si>
    <t>Труба м/п б/с AТМ 20(2,0) (100м)</t>
  </si>
  <si>
    <t>102.37 руб.</t>
  </si>
  <si>
    <t>MPT-120003</t>
  </si>
  <si>
    <t>AT26*3,0-100</t>
  </si>
  <si>
    <t>Труба м/п б/с AТМ 26(3,0) (100м)</t>
  </si>
  <si>
    <t>219.61 руб.</t>
  </si>
  <si>
    <t>&gt;100</t>
  </si>
  <si>
    <t>MPT-120004</t>
  </si>
  <si>
    <t>AT32*3.0-100</t>
  </si>
  <si>
    <t>Труба м/п б/с AТМ 32(3,0) (100м)</t>
  </si>
  <si>
    <t>313.73 руб.</t>
  </si>
  <si>
    <t>MPT-120005</t>
  </si>
  <si>
    <t>AT16*2,0-100</t>
  </si>
  <si>
    <t>Труба м/п б/с AТМ 16(2,0) (100м)</t>
  </si>
  <si>
    <t>71.00 руб.</t>
  </si>
  <si>
    <t>MPT-130001</t>
  </si>
  <si>
    <t>LS16*2,0-100</t>
  </si>
  <si>
    <t>Труба м/п б/с универсальная VIEIR 16(2,0) (100м)</t>
  </si>
  <si>
    <t>94.12 руб.</t>
  </si>
  <si>
    <t>MPT-130002</t>
  </si>
  <si>
    <t>LS16*2,0-200</t>
  </si>
  <si>
    <t>Труба м/п б/с универсальная VIEIR 16(2,0) (200м)</t>
  </si>
  <si>
    <t>82.56 руб.</t>
  </si>
  <si>
    <t>MPT-130003</t>
  </si>
  <si>
    <t>LS20*2,0-100</t>
  </si>
  <si>
    <t>Труба м/п б/с универсальная VIEIR 20(2,0) (100м)</t>
  </si>
  <si>
    <t>132.10 руб.</t>
  </si>
  <si>
    <t>MPT-130004</t>
  </si>
  <si>
    <t>LS26*3,0-100</t>
  </si>
  <si>
    <t>Труба м/п б/с универсальная VIEIR 26(3,0) (100м)</t>
  </si>
  <si>
    <t>267.49 руб.</t>
  </si>
  <si>
    <t>OTM-110001</t>
  </si>
  <si>
    <t>Труба м/п 16 безшовная  (50м)</t>
  </si>
  <si>
    <t>69.36 руб.</t>
  </si>
  <si>
    <t>OTM-110002</t>
  </si>
  <si>
    <t>Труба м/п 16 безшовная  (100м)</t>
  </si>
  <si>
    <t>OTM-110003</t>
  </si>
  <si>
    <t>Труба м/п 16 безшовная  (200м)</t>
  </si>
  <si>
    <t>OTM-110004</t>
  </si>
  <si>
    <t>Труба м/п 20 безшовная  (50м)</t>
  </si>
  <si>
    <t>113.92 руб.</t>
  </si>
  <si>
    <t>OTM-110005</t>
  </si>
  <si>
    <t>Труба м/п 20 безшовная  (100м)</t>
  </si>
  <si>
    <t>VER-000535</t>
  </si>
  <si>
    <t>LS32*3,0-100</t>
  </si>
  <si>
    <t>Труба металлопластиковая для гор.воды"VIEIR"32*3,0(100м)</t>
  </si>
  <si>
    <t>361.61 руб.</t>
  </si>
  <si>
    <t>VLC-110002</t>
  </si>
  <si>
    <t>V1620.100</t>
  </si>
  <si>
    <t>Труба м/п VALTEC 16(2,0) бухта 100м</t>
  </si>
  <si>
    <t>100.00 руб.</t>
  </si>
  <si>
    <t>&gt;500</t>
  </si>
  <si>
    <t>&gt;5000</t>
  </si>
  <si>
    <t>VLC-110003</t>
  </si>
  <si>
    <t>V1620.200</t>
  </si>
  <si>
    <t>Труба м/п VALTEC 16(2,0) бухта 200м</t>
  </si>
  <si>
    <t>VLC-110004</t>
  </si>
  <si>
    <t>V2020.100</t>
  </si>
  <si>
    <t>Труба м/п VALTEC 20(2,0) бухта 100м</t>
  </si>
  <si>
    <t>152.00 руб.</t>
  </si>
  <si>
    <t>VLC-110005</t>
  </si>
  <si>
    <t>V2630.050</t>
  </si>
  <si>
    <t>Труба м/п VALTEC 26(3,0) бухта 50м</t>
  </si>
  <si>
    <t>295.00 руб.</t>
  </si>
  <si>
    <t>VLC-110006</t>
  </si>
  <si>
    <t>V3230.050</t>
  </si>
  <si>
    <t>Труба м/п VALTEC 32(3,0) бухта 50м</t>
  </si>
  <si>
    <t>430.00 руб.</t>
  </si>
  <si>
    <t>VLC-110007</t>
  </si>
  <si>
    <t>V4035.025</t>
  </si>
  <si>
    <t>Труба м/п VALTEC 40(3,5) бухта 25м</t>
  </si>
  <si>
    <t>695.00 руб.</t>
  </si>
  <si>
    <t>VLC-140002</t>
  </si>
  <si>
    <t>V1620.040</t>
  </si>
  <si>
    <t>Труба м/п VALTEC 16(2,0) бухта 40м</t>
  </si>
  <si>
    <t>VLC-140003</t>
  </si>
  <si>
    <t>V1620.060</t>
  </si>
  <si>
    <t>Труба м/п VALTEC 16(2,0) бухта 60м</t>
  </si>
  <si>
    <t>VLC-140004</t>
  </si>
  <si>
    <t>V1620.080</t>
  </si>
  <si>
    <t>Труба м/п VALTEC 16(2,0) бухта 80м</t>
  </si>
  <si>
    <t>VLC-140005</t>
  </si>
  <si>
    <t>V2020.040</t>
  </si>
  <si>
    <t>Труба м/п VALTEC 20(2,0) бухта 40м</t>
  </si>
  <si>
    <t>VLC-140006</t>
  </si>
  <si>
    <t>V2020.060</t>
  </si>
  <si>
    <t>Труба м/п VALTEC 20(2,0) бухта 60м</t>
  </si>
  <si>
    <t>VLC-140007</t>
  </si>
  <si>
    <t>V2020.080</t>
  </si>
  <si>
    <t>Труба м/п VALTEC 20(2,0) бухта 80м</t>
  </si>
  <si>
    <t>VLC-140008</t>
  </si>
  <si>
    <t>V2630.020</t>
  </si>
  <si>
    <t>Труба м/п VALTEC 26(3,0) бухта 20м</t>
  </si>
  <si>
    <t>VLC-140009</t>
  </si>
  <si>
    <t>V2630.040</t>
  </si>
  <si>
    <t>Труба м/п VALTEC 26(3,0) бухта 40м</t>
  </si>
  <si>
    <t>VLC-140010</t>
  </si>
  <si>
    <t>V3230.020</t>
  </si>
  <si>
    <t>Труба м/п VALTEC 32(3,0) бухта 20м</t>
  </si>
  <si>
    <t>&gt;10</t>
  </si>
  <si>
    <t>&gt;1000</t>
  </si>
  <si>
    <t>VLC-140011</t>
  </si>
  <si>
    <t>V3230.040</t>
  </si>
  <si>
    <t>Труба м/п VALTEC 32(3,0) бухта 40м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</si>
</sst>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SUM(J2:J32)</f>
        <v>0</v>
      </c>
      <c r="K1" s="4" t="s">
        <v>9</v>
      </c>
      <c r="L1" s="5"/>
    </row>
    <row r="2" spans="1:12">
      <c r="A2" s="1"/>
      <c r="B2" s="1">
        <v>823086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K2*67.70</f>
        <v>0</v>
      </c>
    </row>
    <row r="3" spans="1:12">
      <c r="A3" s="1"/>
      <c r="B3" s="1">
        <v>819451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K3*102.37</f>
        <v>0</v>
      </c>
    </row>
    <row r="4" spans="1:12">
      <c r="A4" s="1"/>
      <c r="B4" s="1">
        <v>826655</v>
      </c>
      <c r="C4" s="1" t="s">
        <v>19</v>
      </c>
      <c r="D4" s="1" t="s">
        <v>20</v>
      </c>
      <c r="E4" s="3" t="s">
        <v>21</v>
      </c>
      <c r="F4" s="1" t="s">
        <v>22</v>
      </c>
      <c r="G4" s="1" t="s">
        <v>23</v>
      </c>
      <c r="H4" s="1">
        <v>0</v>
      </c>
      <c r="I4" s="1">
        <v>0</v>
      </c>
      <c r="J4" s="1" t="s">
        <v>14</v>
      </c>
      <c r="K4" s="2"/>
      <c r="L4" s="5">
        <f>K4*219.61</f>
        <v>0</v>
      </c>
    </row>
    <row r="5" spans="1:12">
      <c r="A5" s="1"/>
      <c r="B5" s="1">
        <v>826656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K5*313.73</f>
        <v>0</v>
      </c>
    </row>
    <row r="6" spans="1:12">
      <c r="A6" s="1"/>
      <c r="B6" s="1">
        <v>827847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K6*71.00</f>
        <v>0</v>
      </c>
    </row>
    <row r="7" spans="1:12">
      <c r="A7" s="1"/>
      <c r="B7" s="1">
        <v>827848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23</v>
      </c>
      <c r="H7" s="1">
        <v>0</v>
      </c>
      <c r="I7" s="1">
        <v>0</v>
      </c>
      <c r="J7" s="1" t="s">
        <v>14</v>
      </c>
      <c r="K7" s="2"/>
      <c r="L7" s="5">
        <f>K7*94.12</f>
        <v>0</v>
      </c>
    </row>
    <row r="8" spans="1:12">
      <c r="A8" s="1"/>
      <c r="B8" s="1">
        <v>824004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23</v>
      </c>
      <c r="H8" s="1">
        <v>0</v>
      </c>
      <c r="I8" s="1">
        <v>0</v>
      </c>
      <c r="J8" s="1" t="s">
        <v>14</v>
      </c>
      <c r="K8" s="2"/>
      <c r="L8" s="5">
        <f>K8*82.56</f>
        <v>0</v>
      </c>
    </row>
    <row r="9" spans="1:12">
      <c r="A9" s="1"/>
      <c r="B9" s="1">
        <v>824005</v>
      </c>
      <c r="C9" s="1" t="s">
        <v>40</v>
      </c>
      <c r="D9" s="1" t="s">
        <v>41</v>
      </c>
      <c r="E9" s="3" t="s">
        <v>42</v>
      </c>
      <c r="F9" s="1" t="s">
        <v>43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K9*132.10</f>
        <v>0</v>
      </c>
    </row>
    <row r="10" spans="1:12">
      <c r="A10" s="1"/>
      <c r="B10" s="1">
        <v>824006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23</v>
      </c>
      <c r="H10" s="1">
        <v>0</v>
      </c>
      <c r="I10" s="1">
        <v>0</v>
      </c>
      <c r="J10" s="1" t="s">
        <v>14</v>
      </c>
      <c r="K10" s="2"/>
      <c r="L10" s="5">
        <f>K10*267.49</f>
        <v>0</v>
      </c>
    </row>
    <row r="11" spans="1:12">
      <c r="A11" s="1"/>
      <c r="B11" s="1">
        <v>882511</v>
      </c>
      <c r="C11" s="1" t="s">
        <v>48</v>
      </c>
      <c r="D11" s="1"/>
      <c r="E11" s="3" t="s">
        <v>49</v>
      </c>
      <c r="F11" s="1" t="s">
        <v>50</v>
      </c>
      <c r="G11" s="1" t="s">
        <v>23</v>
      </c>
      <c r="H11" s="1">
        <v>0</v>
      </c>
      <c r="I11" s="1">
        <v>0</v>
      </c>
      <c r="J11" s="1" t="s">
        <v>14</v>
      </c>
      <c r="K11" s="2"/>
      <c r="L11" s="5">
        <f>K11*69.36</f>
        <v>0</v>
      </c>
    </row>
    <row r="12" spans="1:12">
      <c r="A12" s="1"/>
      <c r="B12" s="1">
        <v>882512</v>
      </c>
      <c r="C12" s="1" t="s">
        <v>51</v>
      </c>
      <c r="D12" s="1"/>
      <c r="E12" s="3" t="s">
        <v>52</v>
      </c>
      <c r="F12" s="1" t="s">
        <v>50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K12*69.36</f>
        <v>0</v>
      </c>
    </row>
    <row r="13" spans="1:12">
      <c r="A13" s="1"/>
      <c r="B13" s="1">
        <v>882513</v>
      </c>
      <c r="C13" s="1" t="s">
        <v>53</v>
      </c>
      <c r="D13" s="1"/>
      <c r="E13" s="3" t="s">
        <v>54</v>
      </c>
      <c r="F13" s="1" t="s">
        <v>50</v>
      </c>
      <c r="G13" s="1" t="s">
        <v>23</v>
      </c>
      <c r="H13" s="1">
        <v>0</v>
      </c>
      <c r="I13" s="1">
        <v>0</v>
      </c>
      <c r="J13" s="1" t="s">
        <v>14</v>
      </c>
      <c r="K13" s="2"/>
      <c r="L13" s="5">
        <f>K13*69.36</f>
        <v>0</v>
      </c>
    </row>
    <row r="14" spans="1:12">
      <c r="A14" s="1"/>
      <c r="B14" s="1">
        <v>882514</v>
      </c>
      <c r="C14" s="1" t="s">
        <v>55</v>
      </c>
      <c r="D14" s="1"/>
      <c r="E14" s="3" t="s">
        <v>56</v>
      </c>
      <c r="F14" s="1" t="s">
        <v>57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K14*113.92</f>
        <v>0</v>
      </c>
    </row>
    <row r="15" spans="1:12">
      <c r="A15" s="1"/>
      <c r="B15" s="1">
        <v>882515</v>
      </c>
      <c r="C15" s="1" t="s">
        <v>58</v>
      </c>
      <c r="D15" s="1"/>
      <c r="E15" s="3" t="s">
        <v>59</v>
      </c>
      <c r="F15" s="1" t="s">
        <v>57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K15*113.92</f>
        <v>0</v>
      </c>
    </row>
    <row r="16" spans="1:12">
      <c r="A16" s="1"/>
      <c r="B16" s="1">
        <v>879952</v>
      </c>
      <c r="C16" s="1" t="s">
        <v>60</v>
      </c>
      <c r="D16" s="1" t="s">
        <v>61</v>
      </c>
      <c r="E16" s="3" t="s">
        <v>62</v>
      </c>
      <c r="F16" s="1" t="s">
        <v>63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K16*361.61</f>
        <v>0</v>
      </c>
    </row>
    <row r="17" spans="1:12">
      <c r="A17" s="1"/>
      <c r="B17" s="1">
        <v>819441</v>
      </c>
      <c r="C17" s="1" t="s">
        <v>64</v>
      </c>
      <c r="D17" s="1" t="s">
        <v>65</v>
      </c>
      <c r="E17" s="3" t="s">
        <v>66</v>
      </c>
      <c r="F17" s="1" t="s">
        <v>67</v>
      </c>
      <c r="G17" s="1" t="s">
        <v>68</v>
      </c>
      <c r="H17" s="1" t="s">
        <v>69</v>
      </c>
      <c r="I17" s="1">
        <v>0</v>
      </c>
      <c r="J17" s="1" t="s">
        <v>14</v>
      </c>
      <c r="K17" s="2"/>
      <c r="L17" s="5">
        <f>K17*100.00</f>
        <v>0</v>
      </c>
    </row>
    <row r="18" spans="1:12">
      <c r="A18" s="1"/>
      <c r="B18" s="1">
        <v>819442</v>
      </c>
      <c r="C18" s="1" t="s">
        <v>70</v>
      </c>
      <c r="D18" s="1" t="s">
        <v>71</v>
      </c>
      <c r="E18" s="3" t="s">
        <v>72</v>
      </c>
      <c r="F18" s="1" t="s">
        <v>67</v>
      </c>
      <c r="G18" s="1" t="s">
        <v>23</v>
      </c>
      <c r="H18" s="1" t="s">
        <v>68</v>
      </c>
      <c r="I18" s="1">
        <v>0</v>
      </c>
      <c r="J18" s="1" t="s">
        <v>14</v>
      </c>
      <c r="K18" s="2"/>
      <c r="L18" s="5">
        <f>K18*100.00</f>
        <v>0</v>
      </c>
    </row>
    <row r="19" spans="1:12">
      <c r="A19" s="1"/>
      <c r="B19" s="1">
        <v>819443</v>
      </c>
      <c r="C19" s="1" t="s">
        <v>73</v>
      </c>
      <c r="D19" s="1" t="s">
        <v>74</v>
      </c>
      <c r="E19" s="3" t="s">
        <v>75</v>
      </c>
      <c r="F19" s="1" t="s">
        <v>76</v>
      </c>
      <c r="G19" s="1" t="s">
        <v>68</v>
      </c>
      <c r="H19" s="1" t="s">
        <v>69</v>
      </c>
      <c r="I19" s="1">
        <v>0</v>
      </c>
      <c r="J19" s="1" t="s">
        <v>14</v>
      </c>
      <c r="K19" s="2"/>
      <c r="L19" s="5">
        <f>K19*152.00</f>
        <v>0</v>
      </c>
    </row>
    <row r="20" spans="1:12">
      <c r="A20" s="1"/>
      <c r="B20" s="1">
        <v>819444</v>
      </c>
      <c r="C20" s="1" t="s">
        <v>77</v>
      </c>
      <c r="D20" s="1" t="s">
        <v>78</v>
      </c>
      <c r="E20" s="3" t="s">
        <v>79</v>
      </c>
      <c r="F20" s="1" t="s">
        <v>80</v>
      </c>
      <c r="G20" s="1" t="s">
        <v>23</v>
      </c>
      <c r="H20" s="1" t="s">
        <v>68</v>
      </c>
      <c r="I20" s="1">
        <v>0</v>
      </c>
      <c r="J20" s="1" t="s">
        <v>14</v>
      </c>
      <c r="K20" s="2"/>
      <c r="L20" s="5">
        <f>K20*295.00</f>
        <v>0</v>
      </c>
    </row>
    <row r="21" spans="1:12">
      <c r="A21" s="1"/>
      <c r="B21" s="1">
        <v>819445</v>
      </c>
      <c r="C21" s="1" t="s">
        <v>81</v>
      </c>
      <c r="D21" s="1" t="s">
        <v>82</v>
      </c>
      <c r="E21" s="3" t="s">
        <v>83</v>
      </c>
      <c r="F21" s="1" t="s">
        <v>84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K21*430.00</f>
        <v>0</v>
      </c>
    </row>
    <row r="22" spans="1:12">
      <c r="A22" s="1"/>
      <c r="B22" s="1">
        <v>819446</v>
      </c>
      <c r="C22" s="1" t="s">
        <v>85</v>
      </c>
      <c r="D22" s="1" t="s">
        <v>86</v>
      </c>
      <c r="E22" s="3" t="s">
        <v>87</v>
      </c>
      <c r="F22" s="1" t="s">
        <v>88</v>
      </c>
      <c r="G22" s="1">
        <v>0</v>
      </c>
      <c r="H22" s="1" t="s">
        <v>23</v>
      </c>
      <c r="I22" s="1">
        <v>0</v>
      </c>
      <c r="J22" s="1" t="s">
        <v>14</v>
      </c>
      <c r="K22" s="2"/>
      <c r="L22" s="5">
        <f>K22*695.00</f>
        <v>0</v>
      </c>
    </row>
    <row r="23" spans="1:12">
      <c r="A23" s="1"/>
      <c r="B23" s="1">
        <v>824456</v>
      </c>
      <c r="C23" s="1" t="s">
        <v>89</v>
      </c>
      <c r="D23" s="1" t="s">
        <v>90</v>
      </c>
      <c r="E23" s="3" t="s">
        <v>91</v>
      </c>
      <c r="F23" s="1" t="s">
        <v>67</v>
      </c>
      <c r="G23" s="1" t="s">
        <v>23</v>
      </c>
      <c r="H23" s="1" t="s">
        <v>23</v>
      </c>
      <c r="I23" s="1">
        <v>0</v>
      </c>
      <c r="J23" s="1" t="s">
        <v>14</v>
      </c>
      <c r="K23" s="2"/>
      <c r="L23" s="5">
        <f>K23*100.00</f>
        <v>0</v>
      </c>
    </row>
    <row r="24" spans="1:12">
      <c r="A24" s="1"/>
      <c r="B24" s="1">
        <v>824457</v>
      </c>
      <c r="C24" s="1" t="s">
        <v>92</v>
      </c>
      <c r="D24" s="1" t="s">
        <v>93</v>
      </c>
      <c r="E24" s="3" t="s">
        <v>94</v>
      </c>
      <c r="F24" s="1" t="s">
        <v>67</v>
      </c>
      <c r="G24" s="1">
        <v>0</v>
      </c>
      <c r="H24" s="1" t="s">
        <v>23</v>
      </c>
      <c r="I24" s="1">
        <v>0</v>
      </c>
      <c r="J24" s="1" t="s">
        <v>14</v>
      </c>
      <c r="K24" s="2"/>
      <c r="L24" s="5">
        <f>K24*100.00</f>
        <v>0</v>
      </c>
    </row>
    <row r="25" spans="1:12">
      <c r="A25" s="1"/>
      <c r="B25" s="1">
        <v>824458</v>
      </c>
      <c r="C25" s="1" t="s">
        <v>95</v>
      </c>
      <c r="D25" s="1" t="s">
        <v>96</v>
      </c>
      <c r="E25" s="3" t="s">
        <v>97</v>
      </c>
      <c r="F25" s="1" t="s">
        <v>67</v>
      </c>
      <c r="G25" s="1" t="s">
        <v>23</v>
      </c>
      <c r="H25" s="1">
        <v>0</v>
      </c>
      <c r="I25" s="1">
        <v>0</v>
      </c>
      <c r="J25" s="1" t="s">
        <v>14</v>
      </c>
      <c r="K25" s="2"/>
      <c r="L25" s="5">
        <f>K25*100.00</f>
        <v>0</v>
      </c>
    </row>
    <row r="26" spans="1:12">
      <c r="A26" s="1"/>
      <c r="B26" s="1">
        <v>824459</v>
      </c>
      <c r="C26" s="1" t="s">
        <v>98</v>
      </c>
      <c r="D26" s="1" t="s">
        <v>99</v>
      </c>
      <c r="E26" s="3" t="s">
        <v>100</v>
      </c>
      <c r="F26" s="1" t="s">
        <v>76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K26*152.00</f>
        <v>0</v>
      </c>
    </row>
    <row r="27" spans="1:12">
      <c r="A27" s="1"/>
      <c r="B27" s="1">
        <v>824460</v>
      </c>
      <c r="C27" s="1" t="s">
        <v>101</v>
      </c>
      <c r="D27" s="1" t="s">
        <v>102</v>
      </c>
      <c r="E27" s="3" t="s">
        <v>103</v>
      </c>
      <c r="F27" s="1" t="s">
        <v>76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K27*152.00</f>
        <v>0</v>
      </c>
    </row>
    <row r="28" spans="1:12">
      <c r="A28" s="1"/>
      <c r="B28" s="1">
        <v>824461</v>
      </c>
      <c r="C28" s="1" t="s">
        <v>104</v>
      </c>
      <c r="D28" s="1" t="s">
        <v>105</v>
      </c>
      <c r="E28" s="3" t="s">
        <v>106</v>
      </c>
      <c r="F28" s="1" t="s">
        <v>76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K28*152.00</f>
        <v>0</v>
      </c>
    </row>
    <row r="29" spans="1:12">
      <c r="A29" s="1"/>
      <c r="B29" s="1">
        <v>824462</v>
      </c>
      <c r="C29" s="1" t="s">
        <v>107</v>
      </c>
      <c r="D29" s="1" t="s">
        <v>108</v>
      </c>
      <c r="E29" s="3" t="s">
        <v>109</v>
      </c>
      <c r="F29" s="1" t="s">
        <v>80</v>
      </c>
      <c r="G29" s="1">
        <v>0</v>
      </c>
      <c r="H29" s="1">
        <v>0</v>
      </c>
      <c r="I29" s="1">
        <v>0</v>
      </c>
      <c r="J29" s="1" t="s">
        <v>14</v>
      </c>
      <c r="K29" s="2"/>
      <c r="L29" s="5">
        <f>K29*295.00</f>
        <v>0</v>
      </c>
    </row>
    <row r="30" spans="1:12">
      <c r="A30" s="1"/>
      <c r="B30" s="1">
        <v>824463</v>
      </c>
      <c r="C30" s="1" t="s">
        <v>110</v>
      </c>
      <c r="D30" s="1" t="s">
        <v>111</v>
      </c>
      <c r="E30" s="3" t="s">
        <v>112</v>
      </c>
      <c r="F30" s="1" t="s">
        <v>80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K30*295.00</f>
        <v>0</v>
      </c>
    </row>
    <row r="31" spans="1:12">
      <c r="A31" s="1"/>
      <c r="B31" s="1">
        <v>824464</v>
      </c>
      <c r="C31" s="1" t="s">
        <v>113</v>
      </c>
      <c r="D31" s="1" t="s">
        <v>114</v>
      </c>
      <c r="E31" s="3" t="s">
        <v>115</v>
      </c>
      <c r="F31" s="1" t="s">
        <v>84</v>
      </c>
      <c r="G31" s="1" t="s">
        <v>116</v>
      </c>
      <c r="H31" s="1" t="s">
        <v>117</v>
      </c>
      <c r="I31" s="1">
        <v>0</v>
      </c>
      <c r="J31" s="1" t="s">
        <v>14</v>
      </c>
      <c r="K31" s="2"/>
      <c r="L31" s="5">
        <f>K31*430.00</f>
        <v>0</v>
      </c>
    </row>
    <row r="32" spans="1:12">
      <c r="A32" s="1"/>
      <c r="B32" s="1">
        <v>824465</v>
      </c>
      <c r="C32" s="1" t="s">
        <v>118</v>
      </c>
      <c r="D32" s="1" t="s">
        <v>119</v>
      </c>
      <c r="E32" s="3" t="s">
        <v>120</v>
      </c>
      <c r="F32" s="1" t="s">
        <v>84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K32*430.00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2024-10-26T02:59:07+03:00</dcterms:created>
  <dcterms:modified xsi:type="dcterms:W3CDTF">2024-10-26T02:59:07+03:00</dcterms:modified>
  <dc:title>Untitled Spreadsheet</dc:title>
  <dc:description/>
  <dc:subject/>
  <cp:keywords/>
  <cp:category/>
</cp:coreProperties>
</file>