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<sst xmlns="http://schemas.openxmlformats.org/spreadsheetml/2006/main" uniqueCount="169">
  <si>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</si>
  <si>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</si>
  <si>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</si>
  <si>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</si>
  <si>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</si>
  <si>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</si>
  <si>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</si>
  <si>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</si>
  <si>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</si>
  <si>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</si>
  <si>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</si>
  <si>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MAS-110001</t>
  </si>
  <si>
    <t>Манжета для канализации черная ТЭП 32х25 (1/50шт)</t>
  </si>
  <si>
    <t>21.12 руб.</t>
  </si>
  <si>
    <t>Уточняйте</t>
  </si>
  <si>
    <t>шт</t>
  </si>
  <si>
    <t>MAS-110002</t>
  </si>
  <si>
    <t>Манжета для канализации черная ТЭП 40х25 (1/50шт)</t>
  </si>
  <si>
    <t>22.48 руб.</t>
  </si>
  <si>
    <t>MAS-110003</t>
  </si>
  <si>
    <t>Манжета для канализации черная ТЭП 40х32 (1/50шт)</t>
  </si>
  <si>
    <t>20.92 руб.</t>
  </si>
  <si>
    <t>MAS-110004</t>
  </si>
  <si>
    <t>Манжета для канализации черная ТЭП 50х25 (1/300шт)</t>
  </si>
  <si>
    <t>29.90 руб.</t>
  </si>
  <si>
    <t>MAS-110005</t>
  </si>
  <si>
    <t>Манжета для канализации черная ТЭП 50х32 (1/100шт)</t>
  </si>
  <si>
    <t>25.28 руб.</t>
  </si>
  <si>
    <t>MAS-110006</t>
  </si>
  <si>
    <t>Манжета для канализации черная ТЭП 50х40 (1/100шт) удлиненная</t>
  </si>
  <si>
    <t>22.07 руб.</t>
  </si>
  <si>
    <t>MAS-110007</t>
  </si>
  <si>
    <t>Манжета для канализации черная ТЭП 73х50 (1/40шт)</t>
  </si>
  <si>
    <t>55.59 руб.</t>
  </si>
  <si>
    <t>MAS-110008</t>
  </si>
  <si>
    <t>Манжета для канализации черная ТЭП 124х110 (1/50шт)</t>
  </si>
  <si>
    <t>72.40 руб.</t>
  </si>
  <si>
    <t>MAS-110024</t>
  </si>
  <si>
    <t>Прокладка паронитовая (для газа) 1/2" (упаковка-пакет 100шт)</t>
  </si>
  <si>
    <t>144.03 руб.</t>
  </si>
  <si>
    <t>упа</t>
  </si>
  <si>
    <t>MAS-110025</t>
  </si>
  <si>
    <t>Прокладка паронитовая (для газа) 3/4" (упаковка-пакет 100шт)</t>
  </si>
  <si>
    <t>243.06 руб.</t>
  </si>
  <si>
    <t>MAS-110026</t>
  </si>
  <si>
    <t>Прокладка паронитовая (для газа) 1" (упаковка-пакет 100шт)</t>
  </si>
  <si>
    <t>360.10 руб.</t>
  </si>
  <si>
    <t>MAS-110027</t>
  </si>
  <si>
    <t>Прокладка резиновая 1/2" (упаковка-пакет 100шт)</t>
  </si>
  <si>
    <t>167.20 руб.</t>
  </si>
  <si>
    <t>MAS-110028</t>
  </si>
  <si>
    <t>Прокладка резиновая 3/4" (упаковка-пакет 100шт)</t>
  </si>
  <si>
    <t>220.00 руб.</t>
  </si>
  <si>
    <t>MAS-110029</t>
  </si>
  <si>
    <t>Прокладка резиновая 1" (упаковка-пакет 100шт)</t>
  </si>
  <si>
    <t>277.20 руб.</t>
  </si>
  <si>
    <t>MAS-110030</t>
  </si>
  <si>
    <t>Прокладка прозрачная силиконовая  уплотнительная 1/2" (упаковка-пакет 100шт)</t>
  </si>
  <si>
    <t>172.24 руб.</t>
  </si>
  <si>
    <t>MAS-110031</t>
  </si>
  <si>
    <t>Прокладка прозрачная силиконовая уплотнительная 3/4" (упаковка-пакет 100шт)</t>
  </si>
  <si>
    <t>227.48 руб.</t>
  </si>
  <si>
    <t>MAS-110032</t>
  </si>
  <si>
    <t>Прокладка прозрачная силиконовая уплотнительная 1" (упаковка-пакет 100шт)</t>
  </si>
  <si>
    <t>413.42 руб.</t>
  </si>
  <si>
    <t>MAS-110033</t>
  </si>
  <si>
    <t>Кольцо для отеч. излива 12х16 (упаковка-пакет 50шт)</t>
  </si>
  <si>
    <t>100.10 руб.</t>
  </si>
  <si>
    <t>MAS-110034</t>
  </si>
  <si>
    <t>Кольцо для имп. излива 14х19 (упаковка-пакет 50шт)</t>
  </si>
  <si>
    <t>MAS-110035</t>
  </si>
  <si>
    <t>Манжета дренажная универсальная серая ТЭП диаметры 5-10/ 6-12/13-18(1/20шт)</t>
  </si>
  <si>
    <t>135.12 руб.</t>
  </si>
  <si>
    <t>RAS-220001</t>
  </si>
  <si>
    <t>манжета 32*25 (100шт)</t>
  </si>
  <si>
    <t>18.87 руб.</t>
  </si>
  <si>
    <t>RAS-220002</t>
  </si>
  <si>
    <t>манжета 40*32 (200шт)</t>
  </si>
  <si>
    <t>15.64 руб.</t>
  </si>
  <si>
    <t>RAS-220003</t>
  </si>
  <si>
    <t>манжета 50*40 (500шт)</t>
  </si>
  <si>
    <t>18.02 руб.</t>
  </si>
  <si>
    <t>RAS-220004</t>
  </si>
  <si>
    <t>манжета 50*32 (200шт)</t>
  </si>
  <si>
    <t>19.72 руб.</t>
  </si>
  <si>
    <t>RAS-220005</t>
  </si>
  <si>
    <t>манжета 40*25 (200шт)</t>
  </si>
  <si>
    <t>20.06 руб.</t>
  </si>
  <si>
    <t>RAS-220008</t>
  </si>
  <si>
    <t>манжета 73*40 (100шт)</t>
  </si>
  <si>
    <t>58.82 руб.</t>
  </si>
  <si>
    <t>RAS-220013</t>
  </si>
  <si>
    <t>манжета к полочке для унитаза - конусный (300шт)</t>
  </si>
  <si>
    <t>17.34 руб.</t>
  </si>
  <si>
    <t>RAS-220014</t>
  </si>
  <si>
    <t>манжета к полочке для унитаза - ступенчатый (100шт)</t>
  </si>
  <si>
    <t>27.71 руб.</t>
  </si>
  <si>
    <t>RAS-230001</t>
  </si>
  <si>
    <t>кольцо сальник шпинделя 6*10*25 (100шт)</t>
  </si>
  <si>
    <t>4.25 руб.</t>
  </si>
  <si>
    <t>RAS-230002</t>
  </si>
  <si>
    <t>кольцо сальник шпинделя 6*8*14 (100шт)</t>
  </si>
  <si>
    <t>RAS-230003</t>
  </si>
  <si>
    <t>кольцо сальник шпинделя 8*12*25 (100шт)</t>
  </si>
  <si>
    <t>RAS-230004</t>
  </si>
  <si>
    <t>кольцо стопорное на импортный излив (100шт)</t>
  </si>
  <si>
    <t>1.70 руб.</t>
  </si>
  <si>
    <t>RAS-230005</t>
  </si>
  <si>
    <t>кольцо стопорное на отечественный излив (100шт)</t>
  </si>
  <si>
    <t>RAS-230007</t>
  </si>
  <si>
    <t>паронитовая прокладка 1"  h=2мм (100шт)</t>
  </si>
  <si>
    <t>4.08 руб.</t>
  </si>
  <si>
    <t>RAS-230013</t>
  </si>
  <si>
    <t>прокладка резиновая 3/8" (100шт)</t>
  </si>
  <si>
    <t>RAS-230014</t>
  </si>
  <si>
    <t>прокладка для кран-буксы силикон (импорт) (100шт)</t>
  </si>
  <si>
    <t>2.55 руб.</t>
  </si>
  <si>
    <t>RAS-230015</t>
  </si>
  <si>
    <t>прокладка для кран-буксы силикон (Россия) (100шт)</t>
  </si>
  <si>
    <t>RAS-230016</t>
  </si>
  <si>
    <t>прокладка для смесителя "юбка" (100шт)</t>
  </si>
  <si>
    <t>0.00 руб.</t>
  </si>
  <si>
    <t>RAS-230017</t>
  </si>
  <si>
    <t>прокладка между бачком и унитазом - грушевидная</t>
  </si>
  <si>
    <t>63.92 руб.</t>
  </si>
  <si>
    <t>RAS-230018</t>
  </si>
  <si>
    <t>прокладка между бачком и унитазом - круглая</t>
  </si>
  <si>
    <t>41.65 руб.</t>
  </si>
  <si>
    <t>RAS-230019</t>
  </si>
  <si>
    <t>прокладка между бачком и унитазом И-Вфпс</t>
  </si>
  <si>
    <t>859.69 руб.</t>
  </si>
  <si>
    <t>RAS-230020</t>
  </si>
  <si>
    <t>прокладка между бачком и унитазом И-КК</t>
  </si>
  <si>
    <t>RAS-230021</t>
  </si>
  <si>
    <t>прокладка между бачком и унитазом И-ККпс</t>
  </si>
  <si>
    <t>RAS-230022</t>
  </si>
  <si>
    <t>прокладка между бачком и унитазом И-С</t>
  </si>
  <si>
    <t>38 578.10 руб.</t>
  </si>
  <si>
    <t>RAS-230023</t>
  </si>
  <si>
    <t>прокладка на излив 12мм (рос.) (100шт)</t>
  </si>
  <si>
    <t>RAS-230024</t>
  </si>
  <si>
    <t>прокладка на излив 14мм (имп.) (100шт)</t>
  </si>
  <si>
    <t>RAS-230028</t>
  </si>
  <si>
    <t>прокладка фторопластовая 1" (100шт)</t>
  </si>
  <si>
    <t>24.48 руб.</t>
  </si>
  <si>
    <t>RAS-230029</t>
  </si>
  <si>
    <t>прокладка фторопластовая 1/2" (100шт)</t>
  </si>
  <si>
    <t>8.50 руб.</t>
  </si>
  <si>
    <t>RAS-230030</t>
  </si>
  <si>
    <t>прокладка фторопластовая 3/4" (100шт)</t>
  </si>
  <si>
    <t>17.17 руб.</t>
  </si>
  <si>
    <t>RAS-230031</t>
  </si>
  <si>
    <t>кольцо резиновое для гибкой подводки 6мм</t>
  </si>
  <si>
    <t>VLC-1314005</t>
  </si>
  <si>
    <t>VT.KIT.1.1640</t>
  </si>
  <si>
    <t>Набор колец EPDM, для обжимных и пресс-фитингов VALTEC, Дн 16-40 (ремонтный комплект)  (900шт)</t>
  </si>
  <si>
    <t>157.00 руб.</t>
  </si>
  <si>
    <t>VLC-1314006</t>
  </si>
  <si>
    <t>VT.KIT.2.0409</t>
  </si>
  <si>
    <t>Набор колец EPDM,  для арматуры и резьбовых фитингов VALTEC, Ду 1/2"-2" (ремонтный комплект)  (300шт</t>
  </si>
  <si>
    <t>197.00 руб.</t>
  </si>
  <si>
    <t>VLC-1314007</t>
  </si>
  <si>
    <t>VT.KIT.3.0</t>
  </si>
  <si>
    <t>Набор №3 Кольца уплотнительные из EPDM, ремонтный комплект для радиаторной арматуры, латунных фильтр</t>
  </si>
  <si>
    <t>247.00 руб.</t>
  </si>
  <si>
    <t>VLC-999121</t>
  </si>
  <si>
    <t>VT.KIT.4.0405</t>
  </si>
  <si>
    <t>Набор колец EPDM,  для редукторов VALTEC, Ду 1/2"-3/4" (ремонтный комплект)</t>
  </si>
  <si>
    <t>118.00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</si>
</sst>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SUM(L2:L55)</f>
        <v>0</v>
      </c>
    </row>
    <row r="2" spans="1:12">
      <c r="A2" s="1"/>
      <c r="B2" s="1">
        <v>879507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K2*21.12</f>
        <v>0</v>
      </c>
    </row>
    <row r="3" spans="1:12">
      <c r="A3" s="1"/>
      <c r="B3" s="1">
        <v>879508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K3*22.48</f>
        <v>0</v>
      </c>
    </row>
    <row r="4" spans="1:12">
      <c r="A4" s="1"/>
      <c r="B4" s="1">
        <v>879509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K4*20.92</f>
        <v>0</v>
      </c>
    </row>
    <row r="5" spans="1:12">
      <c r="A5" s="1"/>
      <c r="B5" s="1">
        <v>879510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K5*29.90</f>
        <v>0</v>
      </c>
    </row>
    <row r="6" spans="1:12">
      <c r="A6" s="1"/>
      <c r="B6" s="1">
        <v>879511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K6*25.28</f>
        <v>0</v>
      </c>
    </row>
    <row r="7" spans="1:12">
      <c r="A7" s="1"/>
      <c r="B7" s="1">
        <v>879512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K7*22.07</f>
        <v>0</v>
      </c>
    </row>
    <row r="8" spans="1:12">
      <c r="A8" s="1"/>
      <c r="B8" s="1">
        <v>879513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K8*55.59</f>
        <v>0</v>
      </c>
    </row>
    <row r="9" spans="1:12">
      <c r="A9" s="1"/>
      <c r="B9" s="1">
        <v>879514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K9*72.40</f>
        <v>0</v>
      </c>
    </row>
    <row r="10" spans="1:12">
      <c r="A10" s="1"/>
      <c r="B10" s="1">
        <v>879530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40</v>
      </c>
      <c r="K10" s="2"/>
      <c r="L10" s="5">
        <f>K10*144.03</f>
        <v>0</v>
      </c>
    </row>
    <row r="11" spans="1:12">
      <c r="A11" s="1"/>
      <c r="B11" s="1">
        <v>879531</v>
      </c>
      <c r="C11" s="1" t="s">
        <v>41</v>
      </c>
      <c r="D11" s="1"/>
      <c r="E11" s="3" t="s">
        <v>42</v>
      </c>
      <c r="F11" s="1" t="s">
        <v>43</v>
      </c>
      <c r="G11" s="1" t="s">
        <v>14</v>
      </c>
      <c r="H11" s="1" t="s">
        <v>14</v>
      </c>
      <c r="I11" s="1" t="s">
        <v>14</v>
      </c>
      <c r="J11" s="1" t="s">
        <v>40</v>
      </c>
      <c r="K11" s="2"/>
      <c r="L11" s="5">
        <f>K11*243.06</f>
        <v>0</v>
      </c>
    </row>
    <row r="12" spans="1:12">
      <c r="A12" s="1"/>
      <c r="B12" s="1">
        <v>879532</v>
      </c>
      <c r="C12" s="1" t="s">
        <v>44</v>
      </c>
      <c r="D12" s="1"/>
      <c r="E12" s="3" t="s">
        <v>45</v>
      </c>
      <c r="F12" s="1" t="s">
        <v>46</v>
      </c>
      <c r="G12" s="1" t="s">
        <v>14</v>
      </c>
      <c r="H12" s="1" t="s">
        <v>14</v>
      </c>
      <c r="I12" s="1" t="s">
        <v>14</v>
      </c>
      <c r="J12" s="1" t="s">
        <v>40</v>
      </c>
      <c r="K12" s="2"/>
      <c r="L12" s="5">
        <f>K12*360.10</f>
        <v>0</v>
      </c>
    </row>
    <row r="13" spans="1:12">
      <c r="A13" s="1"/>
      <c r="B13" s="1">
        <v>879533</v>
      </c>
      <c r="C13" s="1" t="s">
        <v>47</v>
      </c>
      <c r="D13" s="1"/>
      <c r="E13" s="3" t="s">
        <v>48</v>
      </c>
      <c r="F13" s="1" t="s">
        <v>49</v>
      </c>
      <c r="G13" s="1" t="s">
        <v>14</v>
      </c>
      <c r="H13" s="1" t="s">
        <v>14</v>
      </c>
      <c r="I13" s="1" t="s">
        <v>14</v>
      </c>
      <c r="J13" s="1" t="s">
        <v>40</v>
      </c>
      <c r="K13" s="2"/>
      <c r="L13" s="5">
        <f>K13*167.20</f>
        <v>0</v>
      </c>
    </row>
    <row r="14" spans="1:12">
      <c r="A14" s="1"/>
      <c r="B14" s="1">
        <v>879534</v>
      </c>
      <c r="C14" s="1" t="s">
        <v>50</v>
      </c>
      <c r="D14" s="1"/>
      <c r="E14" s="3" t="s">
        <v>51</v>
      </c>
      <c r="F14" s="1" t="s">
        <v>52</v>
      </c>
      <c r="G14" s="1" t="s">
        <v>14</v>
      </c>
      <c r="H14" s="1" t="s">
        <v>14</v>
      </c>
      <c r="I14" s="1" t="s">
        <v>14</v>
      </c>
      <c r="J14" s="1" t="s">
        <v>40</v>
      </c>
      <c r="K14" s="2"/>
      <c r="L14" s="5">
        <f>K14*220.00</f>
        <v>0</v>
      </c>
    </row>
    <row r="15" spans="1:12">
      <c r="A15" s="1"/>
      <c r="B15" s="1">
        <v>879535</v>
      </c>
      <c r="C15" s="1" t="s">
        <v>53</v>
      </c>
      <c r="D15" s="1"/>
      <c r="E15" s="3" t="s">
        <v>54</v>
      </c>
      <c r="F15" s="1" t="s">
        <v>55</v>
      </c>
      <c r="G15" s="1" t="s">
        <v>14</v>
      </c>
      <c r="H15" s="1" t="s">
        <v>14</v>
      </c>
      <c r="I15" s="1" t="s">
        <v>14</v>
      </c>
      <c r="J15" s="1" t="s">
        <v>40</v>
      </c>
      <c r="K15" s="2"/>
      <c r="L15" s="5">
        <f>K15*277.20</f>
        <v>0</v>
      </c>
    </row>
    <row r="16" spans="1:12">
      <c r="A16" s="1"/>
      <c r="B16" s="1">
        <v>879536</v>
      </c>
      <c r="C16" s="1" t="s">
        <v>56</v>
      </c>
      <c r="D16" s="1"/>
      <c r="E16" s="3" t="s">
        <v>57</v>
      </c>
      <c r="F16" s="1" t="s">
        <v>58</v>
      </c>
      <c r="G16" s="1" t="s">
        <v>14</v>
      </c>
      <c r="H16" s="1" t="s">
        <v>14</v>
      </c>
      <c r="I16" s="1" t="s">
        <v>14</v>
      </c>
      <c r="J16" s="1" t="s">
        <v>40</v>
      </c>
      <c r="K16" s="2"/>
      <c r="L16" s="5">
        <f>K16*172.24</f>
        <v>0</v>
      </c>
    </row>
    <row r="17" spans="1:12">
      <c r="A17" s="1"/>
      <c r="B17" s="1">
        <v>879537</v>
      </c>
      <c r="C17" s="1" t="s">
        <v>59</v>
      </c>
      <c r="D17" s="1"/>
      <c r="E17" s="3" t="s">
        <v>60</v>
      </c>
      <c r="F17" s="1" t="s">
        <v>61</v>
      </c>
      <c r="G17" s="1" t="s">
        <v>14</v>
      </c>
      <c r="H17" s="1" t="s">
        <v>14</v>
      </c>
      <c r="I17" s="1" t="s">
        <v>14</v>
      </c>
      <c r="J17" s="1" t="s">
        <v>40</v>
      </c>
      <c r="K17" s="2"/>
      <c r="L17" s="5">
        <f>K17*227.48</f>
        <v>0</v>
      </c>
    </row>
    <row r="18" spans="1:12">
      <c r="A18" s="1"/>
      <c r="B18" s="1">
        <v>879538</v>
      </c>
      <c r="C18" s="1" t="s">
        <v>62</v>
      </c>
      <c r="D18" s="1"/>
      <c r="E18" s="3" t="s">
        <v>63</v>
      </c>
      <c r="F18" s="1" t="s">
        <v>64</v>
      </c>
      <c r="G18" s="1" t="s">
        <v>14</v>
      </c>
      <c r="H18" s="1" t="s">
        <v>14</v>
      </c>
      <c r="I18" s="1" t="s">
        <v>14</v>
      </c>
      <c r="J18" s="1" t="s">
        <v>40</v>
      </c>
      <c r="K18" s="2"/>
      <c r="L18" s="5">
        <f>K18*413.42</f>
        <v>0</v>
      </c>
    </row>
    <row r="19" spans="1:12">
      <c r="A19" s="1"/>
      <c r="B19" s="1">
        <v>879539</v>
      </c>
      <c r="C19" s="1" t="s">
        <v>65</v>
      </c>
      <c r="D19" s="1"/>
      <c r="E19" s="3" t="s">
        <v>66</v>
      </c>
      <c r="F19" s="1" t="s">
        <v>67</v>
      </c>
      <c r="G19" s="1" t="s">
        <v>14</v>
      </c>
      <c r="H19" s="1" t="s">
        <v>14</v>
      </c>
      <c r="I19" s="1" t="s">
        <v>14</v>
      </c>
      <c r="J19" s="1" t="s">
        <v>40</v>
      </c>
      <c r="K19" s="2"/>
      <c r="L19" s="5">
        <f>K19*100.10</f>
        <v>0</v>
      </c>
    </row>
    <row r="20" spans="1:12">
      <c r="A20" s="1"/>
      <c r="B20" s="1">
        <v>879540</v>
      </c>
      <c r="C20" s="1" t="s">
        <v>68</v>
      </c>
      <c r="D20" s="1"/>
      <c r="E20" s="3" t="s">
        <v>69</v>
      </c>
      <c r="F20" s="1" t="s">
        <v>67</v>
      </c>
      <c r="G20" s="1" t="s">
        <v>14</v>
      </c>
      <c r="H20" s="1" t="s">
        <v>14</v>
      </c>
      <c r="I20" s="1" t="s">
        <v>14</v>
      </c>
      <c r="J20" s="1" t="s">
        <v>40</v>
      </c>
      <c r="K20" s="2"/>
      <c r="L20" s="5">
        <f>K20*100.10</f>
        <v>0</v>
      </c>
    </row>
    <row r="21" spans="1:12">
      <c r="A21" s="1"/>
      <c r="B21" s="1">
        <v>879541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K21*135.12</f>
        <v>0</v>
      </c>
    </row>
    <row r="22" spans="1:12">
      <c r="A22" s="1"/>
      <c r="B22" s="1">
        <v>822733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K22*18.87</f>
        <v>0</v>
      </c>
    </row>
    <row r="23" spans="1:12">
      <c r="A23" s="1"/>
      <c r="B23" s="1">
        <v>822734</v>
      </c>
      <c r="C23" s="1" t="s">
        <v>76</v>
      </c>
      <c r="D23" s="1"/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K23*15.64</f>
        <v>0</v>
      </c>
    </row>
    <row r="24" spans="1:12">
      <c r="A24" s="1"/>
      <c r="B24" s="1">
        <v>822735</v>
      </c>
      <c r="C24" s="1" t="s">
        <v>79</v>
      </c>
      <c r="D24" s="1"/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K24*18.02</f>
        <v>0</v>
      </c>
    </row>
    <row r="25" spans="1:12">
      <c r="A25" s="1"/>
      <c r="B25" s="1">
        <v>822736</v>
      </c>
      <c r="C25" s="1" t="s">
        <v>82</v>
      </c>
      <c r="D25" s="1"/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K25*19.72</f>
        <v>0</v>
      </c>
    </row>
    <row r="26" spans="1:12">
      <c r="A26" s="1"/>
      <c r="B26" s="1">
        <v>822737</v>
      </c>
      <c r="C26" s="1" t="s">
        <v>85</v>
      </c>
      <c r="D26" s="1"/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K26*20.06</f>
        <v>0</v>
      </c>
    </row>
    <row r="27" spans="1:12">
      <c r="A27" s="1"/>
      <c r="B27" s="1">
        <v>822740</v>
      </c>
      <c r="C27" s="1" t="s">
        <v>88</v>
      </c>
      <c r="D27" s="1"/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K27*58.82</f>
        <v>0</v>
      </c>
    </row>
    <row r="28" spans="1:12">
      <c r="A28" s="1"/>
      <c r="B28" s="1">
        <v>822745</v>
      </c>
      <c r="C28" s="1" t="s">
        <v>91</v>
      </c>
      <c r="D28" s="1"/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K28*17.34</f>
        <v>0</v>
      </c>
    </row>
    <row r="29" spans="1:12">
      <c r="A29" s="1"/>
      <c r="B29" s="1">
        <v>822746</v>
      </c>
      <c r="C29" s="1" t="s">
        <v>94</v>
      </c>
      <c r="D29" s="1"/>
      <c r="E29" s="3" t="s">
        <v>95</v>
      </c>
      <c r="F29" s="1" t="s">
        <v>96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K29*27.71</f>
        <v>0</v>
      </c>
    </row>
    <row r="30" spans="1:12">
      <c r="A30" s="1"/>
      <c r="B30" s="1">
        <v>822750</v>
      </c>
      <c r="C30" s="1" t="s">
        <v>97</v>
      </c>
      <c r="D30" s="1"/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K30*4.25</f>
        <v>0</v>
      </c>
    </row>
    <row r="31" spans="1:12">
      <c r="A31" s="1"/>
      <c r="B31" s="1">
        <v>822751</v>
      </c>
      <c r="C31" s="1" t="s">
        <v>100</v>
      </c>
      <c r="D31" s="1"/>
      <c r="E31" s="3" t="s">
        <v>101</v>
      </c>
      <c r="F31" s="1" t="s">
        <v>99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K31*4.25</f>
        <v>0</v>
      </c>
    </row>
    <row r="32" spans="1:12">
      <c r="A32" s="1"/>
      <c r="B32" s="1">
        <v>822752</v>
      </c>
      <c r="C32" s="1" t="s">
        <v>102</v>
      </c>
      <c r="D32" s="1"/>
      <c r="E32" s="3" t="s">
        <v>103</v>
      </c>
      <c r="F32" s="1" t="s">
        <v>99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K32*4.25</f>
        <v>0</v>
      </c>
    </row>
    <row r="33" spans="1:12">
      <c r="A33" s="1"/>
      <c r="B33" s="1">
        <v>822753</v>
      </c>
      <c r="C33" s="1" t="s">
        <v>104</v>
      </c>
      <c r="D33" s="1"/>
      <c r="E33" s="3" t="s">
        <v>105</v>
      </c>
      <c r="F33" s="1" t="s">
        <v>106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K33*1.70</f>
        <v>0</v>
      </c>
    </row>
    <row r="34" spans="1:12">
      <c r="A34" s="1"/>
      <c r="B34" s="1">
        <v>822754</v>
      </c>
      <c r="C34" s="1" t="s">
        <v>107</v>
      </c>
      <c r="D34" s="1"/>
      <c r="E34" s="3" t="s">
        <v>108</v>
      </c>
      <c r="F34" s="1" t="s">
        <v>106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K34*1.70</f>
        <v>0</v>
      </c>
    </row>
    <row r="35" spans="1:12">
      <c r="A35" s="1"/>
      <c r="B35" s="1">
        <v>822756</v>
      </c>
      <c r="C35" s="1" t="s">
        <v>109</v>
      </c>
      <c r="D35" s="1"/>
      <c r="E35" s="3" t="s">
        <v>110</v>
      </c>
      <c r="F35" s="1" t="s">
        <v>111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K35*4.08</f>
        <v>0</v>
      </c>
    </row>
    <row r="36" spans="1:12">
      <c r="A36" s="1"/>
      <c r="B36" s="1">
        <v>822762</v>
      </c>
      <c r="C36" s="1" t="s">
        <v>112</v>
      </c>
      <c r="D36" s="1"/>
      <c r="E36" s="3" t="s">
        <v>113</v>
      </c>
      <c r="F36" s="1" t="s">
        <v>106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K36*1.70</f>
        <v>0</v>
      </c>
    </row>
    <row r="37" spans="1:12">
      <c r="A37" s="1"/>
      <c r="B37" s="1">
        <v>822763</v>
      </c>
      <c r="C37" s="1" t="s">
        <v>114</v>
      </c>
      <c r="D37" s="1"/>
      <c r="E37" s="3" t="s">
        <v>115</v>
      </c>
      <c r="F37" s="1" t="s">
        <v>116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K37*2.55</f>
        <v>0</v>
      </c>
    </row>
    <row r="38" spans="1:12">
      <c r="A38" s="1"/>
      <c r="B38" s="1">
        <v>822764</v>
      </c>
      <c r="C38" s="1" t="s">
        <v>117</v>
      </c>
      <c r="D38" s="1"/>
      <c r="E38" s="3" t="s">
        <v>118</v>
      </c>
      <c r="F38" s="1" t="s">
        <v>116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K38*2.55</f>
        <v>0</v>
      </c>
    </row>
    <row r="39" spans="1:12">
      <c r="A39" s="1"/>
      <c r="B39" s="1">
        <v>822765</v>
      </c>
      <c r="C39" s="1" t="s">
        <v>119</v>
      </c>
      <c r="D39" s="1"/>
      <c r="E39" s="3" t="s">
        <v>120</v>
      </c>
      <c r="F39" s="1" t="s">
        <v>121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K39*0.00</f>
        <v>0</v>
      </c>
    </row>
    <row r="40" spans="1:12">
      <c r="A40" s="1"/>
      <c r="B40" s="1">
        <v>822766</v>
      </c>
      <c r="C40" s="1" t="s">
        <v>122</v>
      </c>
      <c r="D40" s="1"/>
      <c r="E40" s="3" t="s">
        <v>123</v>
      </c>
      <c r="F40" s="1" t="s">
        <v>124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K40*63.92</f>
        <v>0</v>
      </c>
    </row>
    <row r="41" spans="1:12">
      <c r="A41" s="1"/>
      <c r="B41" s="1">
        <v>822767</v>
      </c>
      <c r="C41" s="1" t="s">
        <v>125</v>
      </c>
      <c r="D41" s="1"/>
      <c r="E41" s="3" t="s">
        <v>126</v>
      </c>
      <c r="F41" s="1" t="s">
        <v>127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K41*41.65</f>
        <v>0</v>
      </c>
    </row>
    <row r="42" spans="1:12">
      <c r="A42" s="1"/>
      <c r="B42" s="1">
        <v>822768</v>
      </c>
      <c r="C42" s="1" t="s">
        <v>128</v>
      </c>
      <c r="D42" s="1"/>
      <c r="E42" s="3" t="s">
        <v>129</v>
      </c>
      <c r="F42" s="1" t="s">
        <v>130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K42*859.69</f>
        <v>0</v>
      </c>
    </row>
    <row r="43" spans="1:12">
      <c r="A43" s="1"/>
      <c r="B43" s="1">
        <v>822769</v>
      </c>
      <c r="C43" s="1" t="s">
        <v>131</v>
      </c>
      <c r="D43" s="1"/>
      <c r="E43" s="3" t="s">
        <v>132</v>
      </c>
      <c r="F43" s="1" t="s">
        <v>121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K43*0.00</f>
        <v>0</v>
      </c>
    </row>
    <row r="44" spans="1:12">
      <c r="A44" s="1"/>
      <c r="B44" s="1">
        <v>822770</v>
      </c>
      <c r="C44" s="1" t="s">
        <v>133</v>
      </c>
      <c r="D44" s="1"/>
      <c r="E44" s="3" t="s">
        <v>134</v>
      </c>
      <c r="F44" s="1" t="s">
        <v>121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K44*0.00</f>
        <v>0</v>
      </c>
    </row>
    <row r="45" spans="1:12">
      <c r="A45" s="1"/>
      <c r="B45" s="1">
        <v>822771</v>
      </c>
      <c r="C45" s="1" t="s">
        <v>135</v>
      </c>
      <c r="D45" s="1"/>
      <c r="E45" s="3" t="s">
        <v>136</v>
      </c>
      <c r="F45" s="1" t="s">
        <v>137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K45*38578.10</f>
        <v>0</v>
      </c>
    </row>
    <row r="46" spans="1:12">
      <c r="A46" s="1"/>
      <c r="B46" s="1">
        <v>822772</v>
      </c>
      <c r="C46" s="1" t="s">
        <v>138</v>
      </c>
      <c r="D46" s="1"/>
      <c r="E46" s="3" t="s">
        <v>139</v>
      </c>
      <c r="F46" s="1" t="s">
        <v>116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K46*2.55</f>
        <v>0</v>
      </c>
    </row>
    <row r="47" spans="1:12">
      <c r="A47" s="1"/>
      <c r="B47" s="1">
        <v>822773</v>
      </c>
      <c r="C47" s="1" t="s">
        <v>140</v>
      </c>
      <c r="D47" s="1"/>
      <c r="E47" s="3" t="s">
        <v>141</v>
      </c>
      <c r="F47" s="1" t="s">
        <v>116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K47*2.55</f>
        <v>0</v>
      </c>
    </row>
    <row r="48" spans="1:12">
      <c r="A48" s="1"/>
      <c r="B48" s="1">
        <v>822777</v>
      </c>
      <c r="C48" s="1" t="s">
        <v>142</v>
      </c>
      <c r="D48" s="1"/>
      <c r="E48" s="3" t="s">
        <v>143</v>
      </c>
      <c r="F48" s="1" t="s">
        <v>144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K48*24.48</f>
        <v>0</v>
      </c>
    </row>
    <row r="49" spans="1:12">
      <c r="A49" s="1"/>
      <c r="B49" s="1">
        <v>822778</v>
      </c>
      <c r="C49" s="1" t="s">
        <v>145</v>
      </c>
      <c r="D49" s="1"/>
      <c r="E49" s="3" t="s">
        <v>146</v>
      </c>
      <c r="F49" s="1" t="s">
        <v>147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K49*8.50</f>
        <v>0</v>
      </c>
    </row>
    <row r="50" spans="1:12">
      <c r="A50" s="1"/>
      <c r="B50" s="1">
        <v>822779</v>
      </c>
      <c r="C50" s="1" t="s">
        <v>148</v>
      </c>
      <c r="D50" s="1"/>
      <c r="E50" s="3" t="s">
        <v>149</v>
      </c>
      <c r="F50" s="1" t="s">
        <v>150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K50*17.17</f>
        <v>0</v>
      </c>
    </row>
    <row r="51" spans="1:12">
      <c r="A51" s="1"/>
      <c r="B51" s="1">
        <v>825152</v>
      </c>
      <c r="C51" s="1" t="s">
        <v>151</v>
      </c>
      <c r="D51" s="1"/>
      <c r="E51" s="3" t="s">
        <v>152</v>
      </c>
      <c r="F51" s="1" t="s">
        <v>106</v>
      </c>
      <c r="G51" s="1" t="s">
        <v>14</v>
      </c>
      <c r="H51" s="1" t="s">
        <v>14</v>
      </c>
      <c r="I51" s="1" t="s">
        <v>14</v>
      </c>
      <c r="J51" s="1" t="s">
        <v>40</v>
      </c>
      <c r="K51" s="2"/>
      <c r="L51" s="5">
        <f>K51*1.70</f>
        <v>0</v>
      </c>
    </row>
    <row r="52" spans="1:12">
      <c r="A52" s="1"/>
      <c r="B52" s="1">
        <v>822747</v>
      </c>
      <c r="C52" s="1" t="s">
        <v>153</v>
      </c>
      <c r="D52" s="1" t="s">
        <v>154</v>
      </c>
      <c r="E52" s="3" t="s">
        <v>155</v>
      </c>
      <c r="F52" s="1" t="s">
        <v>156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K52*157.00</f>
        <v>0</v>
      </c>
    </row>
    <row r="53" spans="1:12">
      <c r="A53" s="1"/>
      <c r="B53" s="1">
        <v>822748</v>
      </c>
      <c r="C53" s="1" t="s">
        <v>157</v>
      </c>
      <c r="D53" s="1" t="s">
        <v>158</v>
      </c>
      <c r="E53" s="3" t="s">
        <v>159</v>
      </c>
      <c r="F53" s="1" t="s">
        <v>160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K53*197.00</f>
        <v>0</v>
      </c>
    </row>
    <row r="54" spans="1:12">
      <c r="A54" s="1"/>
      <c r="B54" s="1">
        <v>822749</v>
      </c>
      <c r="C54" s="1" t="s">
        <v>161</v>
      </c>
      <c r="D54" s="1" t="s">
        <v>162</v>
      </c>
      <c r="E54" s="3" t="s">
        <v>163</v>
      </c>
      <c r="F54" s="1" t="s">
        <v>164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K54*247.00</f>
        <v>0</v>
      </c>
    </row>
    <row r="55" spans="1:12">
      <c r="A55" s="1"/>
      <c r="B55" s="1">
        <v>837257</v>
      </c>
      <c r="C55" s="1" t="s">
        <v>165</v>
      </c>
      <c r="D55" s="1" t="s">
        <v>166</v>
      </c>
      <c r="E55" s="3" t="s">
        <v>167</v>
      </c>
      <c r="F55" s="1" t="s">
        <v>168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K55*118.00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2025-06-01T17:37:08+03:00</dcterms:created>
  <dcterms:modified xsi:type="dcterms:W3CDTF">2025-06-01T17:37:08+03:00</dcterms:modified>
  <dc:title>Untitled Spreadsheet</dc:title>
  <dc:description/>
  <dc:subject/>
  <cp:keywords/>
  <cp:category/>
</cp:coreProperties>
</file>