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<sst xmlns="http://schemas.openxmlformats.org/spreadsheetml/2006/main" uniqueCount="64">
  <si>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</si>
  <si>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</si>
  <si>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</si>
  <si>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</si>
  <si>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</si>
  <si>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</si>
  <si>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</si>
  <si>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</si>
  <si>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</si>
  <si>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</si>
  <si>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VLC-421001</t>
  </si>
  <si>
    <t>VT.116.N.04</t>
  </si>
  <si>
    <t>Инвертор потока для косого фильтра, арт. VT.192 1/2"</t>
  </si>
  <si>
    <t>123.00 руб.</t>
  </si>
  <si>
    <t>&gt;10</t>
  </si>
  <si>
    <t>&gt;500</t>
  </si>
  <si>
    <t>шт</t>
  </si>
  <si>
    <t>VLC-421002</t>
  </si>
  <si>
    <t>VT.116.N.05</t>
  </si>
  <si>
    <t>Инвертор потока для косого фильтра, арт. VT.192 3/4"</t>
  </si>
  <si>
    <t>198.00 руб.</t>
  </si>
  <si>
    <t>&gt;100</t>
  </si>
  <si>
    <t>VLC-421003</t>
  </si>
  <si>
    <t>VT.116.N.06</t>
  </si>
  <si>
    <t>Инвертор потока для косого фильтра, арт. VT.192 1"</t>
  </si>
  <si>
    <t>361.00 руб.</t>
  </si>
  <si>
    <t>VLC-421004</t>
  </si>
  <si>
    <t>VT.0117.N.04</t>
  </si>
  <si>
    <t>Фильтрующий элемент для фильтра , арт. VT 389 1/2"</t>
  </si>
  <si>
    <t>196.00 руб.</t>
  </si>
  <si>
    <t>VLC-421005</t>
  </si>
  <si>
    <t>VT.0117.N.05</t>
  </si>
  <si>
    <t>Фильтрующий элемент для фильтра , арт. VT 389 3/4"</t>
  </si>
  <si>
    <t>248.00 руб.</t>
  </si>
  <si>
    <t>VLC-421006</t>
  </si>
  <si>
    <t>VT.0117.N.06</t>
  </si>
  <si>
    <t>Фильтрующий элемент для фильтра , арт. VT 389 1"</t>
  </si>
  <si>
    <t>495.00 руб.</t>
  </si>
  <si>
    <t>VLC-421007</t>
  </si>
  <si>
    <t>VT.050.N.04</t>
  </si>
  <si>
    <t>Фильтрующий элемент для фильтров, арт. VT.192 и VT.386 1/2"  (200 /1600шт)</t>
  </si>
  <si>
    <t>25.00 руб.</t>
  </si>
  <si>
    <t>VLC-421008</t>
  </si>
  <si>
    <t>VT.050.N.05</t>
  </si>
  <si>
    <t>Фильтрующий элемент для фильтров, арт. VT.192 и VT.386 3/4"  (80 /640шт)</t>
  </si>
  <si>
    <t>41.00 руб.</t>
  </si>
  <si>
    <t>&gt;25</t>
  </si>
  <si>
    <t>VLC-421009</t>
  </si>
  <si>
    <t>VT.050.N.06</t>
  </si>
  <si>
    <t>Фильтрующий элемент для фильтров, арт. VT.192 и VT.386 1"  (45 /360шт)</t>
  </si>
  <si>
    <t>49.00 руб.</t>
  </si>
  <si>
    <t>&gt;50</t>
  </si>
  <si>
    <t>VLC-421010</t>
  </si>
  <si>
    <t>VT.050.N.07</t>
  </si>
  <si>
    <t>Фильтрующий элемент для фильтров, арт. VT.192 и VT.386 1 1/4" (30 /240шт)</t>
  </si>
  <si>
    <t>62.00 руб.</t>
  </si>
  <si>
    <t>VLC-421011</t>
  </si>
  <si>
    <t>VT.050.N.08</t>
  </si>
  <si>
    <t>Фильтрующий элемент для фильтров, арт. VT.192 и VT.386 1 1/2" (24 /192шт)</t>
  </si>
  <si>
    <t>72.00 руб.</t>
  </si>
  <si>
    <t>VLC-421012</t>
  </si>
  <si>
    <t>VT.050.N.09</t>
  </si>
  <si>
    <t>Фильтрующий элемент для фильтров, арт. VT.192 и VT.386 2"  (10 /80шт)</t>
  </si>
  <si>
    <t>87.00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</si>
</sst>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SUM(J2:J13)</f>
        <v>0</v>
      </c>
      <c r="K1" s="4" t="s">
        <v>9</v>
      </c>
      <c r="L1" s="5"/>
    </row>
    <row r="2" spans="1:12">
      <c r="A2" s="1"/>
      <c r="B2" s="1">
        <v>818902</v>
      </c>
      <c r="C2" s="1" t="s">
        <v>10</v>
      </c>
      <c r="D2" s="1" t="s">
        <v>11</v>
      </c>
      <c r="E2" s="3" t="s">
        <v>12</v>
      </c>
      <c r="F2" s="1" t="s">
        <v>13</v>
      </c>
      <c r="G2" s="1" t="s">
        <v>14</v>
      </c>
      <c r="H2" s="1" t="s">
        <v>15</v>
      </c>
      <c r="I2" s="1">
        <v>0</v>
      </c>
      <c r="J2" s="1" t="s">
        <v>16</v>
      </c>
      <c r="K2" s="2"/>
      <c r="L2" s="5">
        <f>K2*123.00</f>
        <v>0</v>
      </c>
    </row>
    <row r="3" spans="1:12">
      <c r="A3" s="1"/>
      <c r="B3" s="1">
        <v>818903</v>
      </c>
      <c r="C3" s="1" t="s">
        <v>17</v>
      </c>
      <c r="D3" s="1" t="s">
        <v>18</v>
      </c>
      <c r="E3" s="3" t="s">
        <v>19</v>
      </c>
      <c r="F3" s="1" t="s">
        <v>20</v>
      </c>
      <c r="G3" s="1">
        <v>0</v>
      </c>
      <c r="H3" s="1" t="s">
        <v>21</v>
      </c>
      <c r="I3" s="1">
        <v>0</v>
      </c>
      <c r="J3" s="1" t="s">
        <v>16</v>
      </c>
      <c r="K3" s="2"/>
      <c r="L3" s="5">
        <f>K3*198.00</f>
        <v>0</v>
      </c>
    </row>
    <row r="4" spans="1:12">
      <c r="A4" s="1"/>
      <c r="B4" s="1">
        <v>818904</v>
      </c>
      <c r="C4" s="1" t="s">
        <v>22</v>
      </c>
      <c r="D4" s="1" t="s">
        <v>23</v>
      </c>
      <c r="E4" s="3" t="s">
        <v>24</v>
      </c>
      <c r="F4" s="1" t="s">
        <v>25</v>
      </c>
      <c r="G4" s="1">
        <v>0</v>
      </c>
      <c r="H4" s="1" t="s">
        <v>21</v>
      </c>
      <c r="I4" s="1">
        <v>0</v>
      </c>
      <c r="J4" s="1" t="s">
        <v>16</v>
      </c>
      <c r="K4" s="2"/>
      <c r="L4" s="5">
        <f>K4*361.00</f>
        <v>0</v>
      </c>
    </row>
    <row r="5" spans="1:12">
      <c r="A5" s="1"/>
      <c r="B5" s="1">
        <v>818905</v>
      </c>
      <c r="C5" s="1" t="s">
        <v>26</v>
      </c>
      <c r="D5" s="1" t="s">
        <v>27</v>
      </c>
      <c r="E5" s="3" t="s">
        <v>28</v>
      </c>
      <c r="F5" s="1" t="s">
        <v>29</v>
      </c>
      <c r="G5" s="1" t="s">
        <v>14</v>
      </c>
      <c r="H5" s="1">
        <v>0</v>
      </c>
      <c r="I5" s="1">
        <v>0</v>
      </c>
      <c r="J5" s="1" t="s">
        <v>16</v>
      </c>
      <c r="K5" s="2"/>
      <c r="L5" s="5">
        <f>K5*196.00</f>
        <v>0</v>
      </c>
    </row>
    <row r="6" spans="1:12">
      <c r="A6" s="1"/>
      <c r="B6" s="1">
        <v>818906</v>
      </c>
      <c r="C6" s="1" t="s">
        <v>30</v>
      </c>
      <c r="D6" s="1" t="s">
        <v>31</v>
      </c>
      <c r="E6" s="3" t="s">
        <v>32</v>
      </c>
      <c r="F6" s="1" t="s">
        <v>33</v>
      </c>
      <c r="G6" s="1">
        <v>10</v>
      </c>
      <c r="H6" s="1">
        <v>0</v>
      </c>
      <c r="I6" s="1">
        <v>0</v>
      </c>
      <c r="J6" s="1" t="s">
        <v>16</v>
      </c>
      <c r="K6" s="2"/>
      <c r="L6" s="5">
        <f>K6*248.00</f>
        <v>0</v>
      </c>
    </row>
    <row r="7" spans="1:12">
      <c r="A7" s="1"/>
      <c r="B7" s="1">
        <v>818907</v>
      </c>
      <c r="C7" s="1" t="s">
        <v>34</v>
      </c>
      <c r="D7" s="1" t="s">
        <v>35</v>
      </c>
      <c r="E7" s="3" t="s">
        <v>36</v>
      </c>
      <c r="F7" s="1" t="s">
        <v>37</v>
      </c>
      <c r="G7" s="1">
        <v>0</v>
      </c>
      <c r="H7" s="1">
        <v>0</v>
      </c>
      <c r="I7" s="1">
        <v>0</v>
      </c>
      <c r="J7" s="1" t="s">
        <v>16</v>
      </c>
      <c r="K7" s="2"/>
      <c r="L7" s="5">
        <f>K7*495.00</f>
        <v>0</v>
      </c>
    </row>
    <row r="8" spans="1:12">
      <c r="A8" s="1"/>
      <c r="B8" s="1">
        <v>818908</v>
      </c>
      <c r="C8" s="1" t="s">
        <v>38</v>
      </c>
      <c r="D8" s="1" t="s">
        <v>39</v>
      </c>
      <c r="E8" s="3" t="s">
        <v>40</v>
      </c>
      <c r="F8" s="1" t="s">
        <v>41</v>
      </c>
      <c r="G8" s="1" t="s">
        <v>21</v>
      </c>
      <c r="H8" s="1">
        <v>0</v>
      </c>
      <c r="I8" s="1">
        <v>0</v>
      </c>
      <c r="J8" s="1" t="s">
        <v>16</v>
      </c>
      <c r="K8" s="2"/>
      <c r="L8" s="5">
        <f>K8*25.00</f>
        <v>0</v>
      </c>
    </row>
    <row r="9" spans="1:12">
      <c r="A9" s="1"/>
      <c r="B9" s="1">
        <v>818909</v>
      </c>
      <c r="C9" s="1" t="s">
        <v>42</v>
      </c>
      <c r="D9" s="1" t="s">
        <v>43</v>
      </c>
      <c r="E9" s="3" t="s">
        <v>44</v>
      </c>
      <c r="F9" s="1" t="s">
        <v>45</v>
      </c>
      <c r="G9" s="1" t="s">
        <v>46</v>
      </c>
      <c r="H9" s="1" t="s">
        <v>21</v>
      </c>
      <c r="I9" s="1">
        <v>0</v>
      </c>
      <c r="J9" s="1" t="s">
        <v>16</v>
      </c>
      <c r="K9" s="2"/>
      <c r="L9" s="5">
        <f>K9*41.00</f>
        <v>0</v>
      </c>
    </row>
    <row r="10" spans="1:12">
      <c r="A10" s="1"/>
      <c r="B10" s="1">
        <v>818910</v>
      </c>
      <c r="C10" s="1" t="s">
        <v>47</v>
      </c>
      <c r="D10" s="1" t="s">
        <v>48</v>
      </c>
      <c r="E10" s="3" t="s">
        <v>49</v>
      </c>
      <c r="F10" s="1" t="s">
        <v>50</v>
      </c>
      <c r="G10" s="1" t="s">
        <v>51</v>
      </c>
      <c r="H10" s="1" t="s">
        <v>21</v>
      </c>
      <c r="I10" s="1">
        <v>0</v>
      </c>
      <c r="J10" s="1" t="s">
        <v>16</v>
      </c>
      <c r="K10" s="2"/>
      <c r="L10" s="5">
        <f>K10*49.00</f>
        <v>0</v>
      </c>
    </row>
    <row r="11" spans="1:12">
      <c r="A11" s="1"/>
      <c r="B11" s="1">
        <v>818911</v>
      </c>
      <c r="C11" s="1" t="s">
        <v>52</v>
      </c>
      <c r="D11" s="1" t="s">
        <v>53</v>
      </c>
      <c r="E11" s="3" t="s">
        <v>54</v>
      </c>
      <c r="F11" s="1" t="s">
        <v>55</v>
      </c>
      <c r="G11" s="1" t="s">
        <v>46</v>
      </c>
      <c r="H11" s="1">
        <v>8</v>
      </c>
      <c r="I11" s="1">
        <v>0</v>
      </c>
      <c r="J11" s="1" t="s">
        <v>16</v>
      </c>
      <c r="K11" s="2"/>
      <c r="L11" s="5">
        <f>K11*62.00</f>
        <v>0</v>
      </c>
    </row>
    <row r="12" spans="1:12">
      <c r="A12" s="1"/>
      <c r="B12" s="1">
        <v>818912</v>
      </c>
      <c r="C12" s="1" t="s">
        <v>56</v>
      </c>
      <c r="D12" s="1" t="s">
        <v>57</v>
      </c>
      <c r="E12" s="3" t="s">
        <v>58</v>
      </c>
      <c r="F12" s="1" t="s">
        <v>59</v>
      </c>
      <c r="G12" s="1" t="s">
        <v>46</v>
      </c>
      <c r="H12" s="1" t="s">
        <v>14</v>
      </c>
      <c r="I12" s="1">
        <v>0</v>
      </c>
      <c r="J12" s="1" t="s">
        <v>16</v>
      </c>
      <c r="K12" s="2"/>
      <c r="L12" s="5">
        <f>K12*72.00</f>
        <v>0</v>
      </c>
    </row>
    <row r="13" spans="1:12">
      <c r="A13" s="1"/>
      <c r="B13" s="1">
        <v>818913</v>
      </c>
      <c r="C13" s="1" t="s">
        <v>60</v>
      </c>
      <c r="D13" s="1" t="s">
        <v>61</v>
      </c>
      <c r="E13" s="3" t="s">
        <v>62</v>
      </c>
      <c r="F13" s="1" t="s">
        <v>63</v>
      </c>
      <c r="G13" s="1">
        <v>8</v>
      </c>
      <c r="H13" s="1">
        <v>0</v>
      </c>
      <c r="I13" s="1">
        <v>0</v>
      </c>
      <c r="J13" s="1" t="s">
        <v>16</v>
      </c>
      <c r="K13" s="2"/>
      <c r="L13" s="5">
        <f>K13*87.00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2025-01-03T11:04:39+03:00</dcterms:created>
  <dcterms:modified xsi:type="dcterms:W3CDTF">2025-01-03T11:04:39+03:00</dcterms:modified>
  <dc:title>Untitled Spreadsheet</dc:title>
  <dc:description/>
  <dc:subject/>
  <cp:keywords/>
  <cp:category/>
</cp:coreProperties>
</file>