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<sst xmlns="http://schemas.openxmlformats.org/spreadsheetml/2006/main" uniqueCount="87">
  <si>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</si>
  <si>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</si>
  <si>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</si>
  <si>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</si>
  <si>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</si>
  <si>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</si>
  <si>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</si>
  <si>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</si>
  <si>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</si>
  <si>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VLC-999007</t>
  </si>
  <si>
    <t>VT.151.N.07</t>
  </si>
  <si>
    <t>Клапан обратный 1 1/4" (латунный золотник)</t>
  </si>
  <si>
    <t>1 515.00 руб.</t>
  </si>
  <si>
    <t>&gt;10</t>
  </si>
  <si>
    <t>шт</t>
  </si>
  <si>
    <t>VLC-999008</t>
  </si>
  <si>
    <t>VT.151.N.08</t>
  </si>
  <si>
    <t>Клапан обратный 1 1/2" (латунный золотник)</t>
  </si>
  <si>
    <t>2 024.00 руб.</t>
  </si>
  <si>
    <t>&gt;100</t>
  </si>
  <si>
    <t>VLC-999009</t>
  </si>
  <si>
    <t>VT.151.N.09</t>
  </si>
  <si>
    <t>Клапан обратный 2" (латунный золотник)</t>
  </si>
  <si>
    <t>3 019.00 руб.</t>
  </si>
  <si>
    <t>VLC-441001</t>
  </si>
  <si>
    <t>VT.151.N.04</t>
  </si>
  <si>
    <t>Клапан обратный  1/2" (латунный золотник) (13 /208шт)</t>
  </si>
  <si>
    <t>413.00 руб.</t>
  </si>
  <si>
    <t>VLC-441002</t>
  </si>
  <si>
    <t>VT.151.N.05</t>
  </si>
  <si>
    <t>Клапан обратный  3/4" (латунный золотник) (11 /132шт)</t>
  </si>
  <si>
    <t>623.00 руб.</t>
  </si>
  <si>
    <t>VLC-441003</t>
  </si>
  <si>
    <t>VT.151.N.06</t>
  </si>
  <si>
    <t>Клапан обратный  1" (латунный золотник)  (8 /96шт)</t>
  </si>
  <si>
    <t>937.00 руб.</t>
  </si>
  <si>
    <t>&gt;25</t>
  </si>
  <si>
    <t>VLC-441004</t>
  </si>
  <si>
    <t>VT.161.N.04</t>
  </si>
  <si>
    <t>Клапан обратный  1/2"  (20 /320шт)</t>
  </si>
  <si>
    <t>377.00 руб.</t>
  </si>
  <si>
    <t>&gt;5000</t>
  </si>
  <si>
    <t>VLC-441005</t>
  </si>
  <si>
    <t>VT.161.N.05</t>
  </si>
  <si>
    <t>Клапан обратный  3/4"  (15 /240шт)</t>
  </si>
  <si>
    <t>463.00 руб.</t>
  </si>
  <si>
    <t>&gt;1000</t>
  </si>
  <si>
    <t>VLC-441006</t>
  </si>
  <si>
    <t>VT.161.N.06</t>
  </si>
  <si>
    <t>Клапан обратный  1"  (10 /120шт)</t>
  </si>
  <si>
    <t>766.00 руб.</t>
  </si>
  <si>
    <t>VLC-441007</t>
  </si>
  <si>
    <t>VT.161.N.07</t>
  </si>
  <si>
    <t>Клапан обратный  1 1/4" (6 /72шт)</t>
  </si>
  <si>
    <t>1 071.00 руб.</t>
  </si>
  <si>
    <t>VLC-441008</t>
  </si>
  <si>
    <t>VT.161.N.08</t>
  </si>
  <si>
    <t>Клапан обратный  1 1/2" (4 /48шт)</t>
  </si>
  <si>
    <t>1 844.00 руб.</t>
  </si>
  <si>
    <t>VLC-441009</t>
  </si>
  <si>
    <t>VT.161.N.09</t>
  </si>
  <si>
    <t>Клапан обратный  2" (3 /24шт)</t>
  </si>
  <si>
    <t>2 624.00 руб.</t>
  </si>
  <si>
    <t>VLC-441010</t>
  </si>
  <si>
    <t>VT.171.N.04</t>
  </si>
  <si>
    <t>Обратный клапан с дренажем и воздухоотводчиком  1/2" (10 /60шт)</t>
  </si>
  <si>
    <t>941.00 руб.</t>
  </si>
  <si>
    <t>VLC-441011</t>
  </si>
  <si>
    <t>VT.171.N.05</t>
  </si>
  <si>
    <t>Обратный клапан с дренажем и воздухоотводчиком  3/4" (8 /32шт)</t>
  </si>
  <si>
    <t>1 355.00 руб.</t>
  </si>
  <si>
    <t>VLC-441012</t>
  </si>
  <si>
    <t>VT.171.N.06</t>
  </si>
  <si>
    <t>Обратный клапан с дренажем и воздухоотводчиком  1" (6 /24шт)</t>
  </si>
  <si>
    <t>2 036.00 руб.</t>
  </si>
  <si>
    <t>VLC-441013</t>
  </si>
  <si>
    <t>VT.171.N.07</t>
  </si>
  <si>
    <t>Обратный клапан с дренажем и воздухоотводчиком  1 1/4" (3 /12шт)</t>
  </si>
  <si>
    <t>3 048.00 руб.</t>
  </si>
  <si>
    <t>VLC-441014</t>
  </si>
  <si>
    <t>VT.202.N.06</t>
  </si>
  <si>
    <t>Клапан обратный для гравитационных  систем   1" (3 /24шт)</t>
  </si>
  <si>
    <t>3 004.00 руб.</t>
  </si>
  <si>
    <t>VLC-441015</t>
  </si>
  <si>
    <t>VT.202.N.07</t>
  </si>
  <si>
    <t>Клапан обратный для гравитационных  систем  1 1/4" (2 /16шт)</t>
  </si>
  <si>
    <t>5 218.00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</si>
</sst>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a76c3b5_0b65_11ec_831e_003048fd731b_c85d7d1a_281d_11ed_a30f_00259070b4871.jpeg"/><Relationship Id="rId2" Type="http://schemas.openxmlformats.org/officeDocument/2006/relationships/image" Target="../media/8a41b9ec_86a5_11e9_8101_003048fd731b_c85d7d26_281d_11ed_a30f_00259070b4872.jpeg"/><Relationship Id="rId3" Type="http://schemas.openxmlformats.org/officeDocument/2006/relationships/image" Target="../media/8a41ba04_86a5_11e9_8101_003048fd731b_c85d7d3e_281d_11ed_a30f_00259070b4873.jpeg"/><Relationship Id="rId4" Type="http://schemas.openxmlformats.org/officeDocument/2006/relationships/image" Target="../media/8a41ba14_86a5_11e9_8101_003048fd731b_c85d7d4e_281d_11ed_a30f_00259070b487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50" descr="Image_6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2" name="Image_651" descr="Image_6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3" name="Image_652" descr="Image_65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4" name="Image_653" descr="Image_65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SUM(J2:J19)</f>
        <v>0</v>
      </c>
    </row>
    <row r="2" spans="1:10" customHeight="1" ht="18">
      <c r="A2" s="1"/>
      <c r="B2" s="1">
        <v>834706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I2*1515.00</f>
        <v>0</v>
      </c>
    </row>
    <row r="3" spans="1:10" customHeight="1" ht="18">
      <c r="A3" s="1"/>
      <c r="B3" s="1">
        <v>834707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19</v>
      </c>
      <c r="H3" s="1" t="s">
        <v>14</v>
      </c>
      <c r="I3" s="2"/>
      <c r="J3" s="5">
        <f>I3*2024.00</f>
        <v>0</v>
      </c>
    </row>
    <row r="4" spans="1:10" customHeight="1" ht="18">
      <c r="A4" s="1"/>
      <c r="B4" s="1">
        <v>834708</v>
      </c>
      <c r="C4" s="1" t="s">
        <v>20</v>
      </c>
      <c r="D4" s="1" t="s">
        <v>21</v>
      </c>
      <c r="E4" s="3" t="s">
        <v>22</v>
      </c>
      <c r="F4" s="1" t="s">
        <v>23</v>
      </c>
      <c r="G4" s="1" t="s">
        <v>19</v>
      </c>
      <c r="H4" s="1" t="s">
        <v>14</v>
      </c>
      <c r="I4" s="2"/>
      <c r="J4" s="5">
        <f>I4*3019.00</f>
        <v>0</v>
      </c>
    </row>
    <row r="5" spans="1:10" customHeight="1" ht="18">
      <c r="A5" s="1"/>
      <c r="B5" s="1">
        <v>818914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13</v>
      </c>
      <c r="H5" s="1" t="s">
        <v>14</v>
      </c>
      <c r="I5" s="2"/>
      <c r="J5" s="5">
        <f>I5*413.00</f>
        <v>0</v>
      </c>
    </row>
    <row r="6" spans="1:10" customHeight="1" ht="18">
      <c r="A6" s="1"/>
      <c r="B6" s="1">
        <v>818915</v>
      </c>
      <c r="C6" s="1" t="s">
        <v>28</v>
      </c>
      <c r="D6" s="1" t="s">
        <v>29</v>
      </c>
      <c r="E6" s="3" t="s">
        <v>30</v>
      </c>
      <c r="F6" s="1" t="s">
        <v>31</v>
      </c>
      <c r="G6" s="1" t="s">
        <v>13</v>
      </c>
      <c r="H6" s="1" t="s">
        <v>14</v>
      </c>
      <c r="I6" s="2"/>
      <c r="J6" s="5">
        <f>I6*623.00</f>
        <v>0</v>
      </c>
    </row>
    <row r="7" spans="1:10" customHeight="1" ht="18">
      <c r="A7" s="1"/>
      <c r="B7" s="1">
        <v>818916</v>
      </c>
      <c r="C7" s="1" t="s">
        <v>32</v>
      </c>
      <c r="D7" s="1" t="s">
        <v>33</v>
      </c>
      <c r="E7" s="3" t="s">
        <v>34</v>
      </c>
      <c r="F7" s="1" t="s">
        <v>35</v>
      </c>
      <c r="G7" s="1" t="s">
        <v>36</v>
      </c>
      <c r="H7" s="1" t="s">
        <v>14</v>
      </c>
      <c r="I7" s="2"/>
      <c r="J7" s="5">
        <f>I7*937.00</f>
        <v>0</v>
      </c>
    </row>
    <row r="8" spans="1:10" customHeight="1" ht="18">
      <c r="A8" s="1"/>
      <c r="B8" s="1">
        <v>818917</v>
      </c>
      <c r="C8" s="1" t="s">
        <v>37</v>
      </c>
      <c r="D8" s="1" t="s">
        <v>38</v>
      </c>
      <c r="E8" s="3" t="s">
        <v>39</v>
      </c>
      <c r="F8" s="1" t="s">
        <v>40</v>
      </c>
      <c r="G8" s="1" t="s">
        <v>41</v>
      </c>
      <c r="H8" s="1" t="s">
        <v>14</v>
      </c>
      <c r="I8" s="2"/>
      <c r="J8" s="5">
        <f>I8*377.00</f>
        <v>0</v>
      </c>
    </row>
    <row r="9" spans="1:10" customHeight="1" ht="18">
      <c r="A9" s="1"/>
      <c r="B9" s="1">
        <v>818918</v>
      </c>
      <c r="C9" s="1" t="s">
        <v>42</v>
      </c>
      <c r="D9" s="1" t="s">
        <v>43</v>
      </c>
      <c r="E9" s="3" t="s">
        <v>44</v>
      </c>
      <c r="F9" s="1" t="s">
        <v>45</v>
      </c>
      <c r="G9" s="1" t="s">
        <v>46</v>
      </c>
      <c r="H9" s="1" t="s">
        <v>14</v>
      </c>
      <c r="I9" s="2"/>
      <c r="J9" s="5">
        <f>I9*463.00</f>
        <v>0</v>
      </c>
    </row>
    <row r="10" spans="1:10" customHeight="1" ht="18">
      <c r="A10" s="1"/>
      <c r="B10" s="1">
        <v>818919</v>
      </c>
      <c r="C10" s="1" t="s">
        <v>47</v>
      </c>
      <c r="D10" s="1" t="s">
        <v>48</v>
      </c>
      <c r="E10" s="3" t="s">
        <v>49</v>
      </c>
      <c r="F10" s="1" t="s">
        <v>50</v>
      </c>
      <c r="G10" s="1" t="s">
        <v>19</v>
      </c>
      <c r="H10" s="1" t="s">
        <v>14</v>
      </c>
      <c r="I10" s="2"/>
      <c r="J10" s="5">
        <f>I10*766.00</f>
        <v>0</v>
      </c>
    </row>
    <row r="11" spans="1:10" customHeight="1" ht="18">
      <c r="A11" s="1"/>
      <c r="B11" s="1">
        <v>818920</v>
      </c>
      <c r="C11" s="1" t="s">
        <v>51</v>
      </c>
      <c r="D11" s="1" t="s">
        <v>52</v>
      </c>
      <c r="E11" s="3" t="s">
        <v>53</v>
      </c>
      <c r="F11" s="1" t="s">
        <v>54</v>
      </c>
      <c r="G11" s="1" t="s">
        <v>19</v>
      </c>
      <c r="H11" s="1" t="s">
        <v>14</v>
      </c>
      <c r="I11" s="2"/>
      <c r="J11" s="5">
        <f>I11*1071.00</f>
        <v>0</v>
      </c>
    </row>
    <row r="12" spans="1:10" customHeight="1" ht="18">
      <c r="A12" s="1"/>
      <c r="B12" s="1">
        <v>818921</v>
      </c>
      <c r="C12" s="1" t="s">
        <v>55</v>
      </c>
      <c r="D12" s="1" t="s">
        <v>56</v>
      </c>
      <c r="E12" s="3" t="s">
        <v>57</v>
      </c>
      <c r="F12" s="1" t="s">
        <v>58</v>
      </c>
      <c r="G12" s="1" t="s">
        <v>19</v>
      </c>
      <c r="H12" s="1" t="s">
        <v>14</v>
      </c>
      <c r="I12" s="2"/>
      <c r="J12" s="5">
        <f>I12*1844.00</f>
        <v>0</v>
      </c>
    </row>
    <row r="13" spans="1:10" customHeight="1" ht="18">
      <c r="A13" s="1"/>
      <c r="B13" s="1">
        <v>818922</v>
      </c>
      <c r="C13" s="1" t="s">
        <v>59</v>
      </c>
      <c r="D13" s="1" t="s">
        <v>60</v>
      </c>
      <c r="E13" s="3" t="s">
        <v>61</v>
      </c>
      <c r="F13" s="1" t="s">
        <v>62</v>
      </c>
      <c r="G13" s="1" t="s">
        <v>19</v>
      </c>
      <c r="H13" s="1" t="s">
        <v>14</v>
      </c>
      <c r="I13" s="2"/>
      <c r="J13" s="5">
        <f>I13*2624.00</f>
        <v>0</v>
      </c>
    </row>
    <row r="14" spans="1:10" customHeight="1" ht="27">
      <c r="A14" s="1"/>
      <c r="B14" s="1">
        <v>818923</v>
      </c>
      <c r="C14" s="1" t="s">
        <v>63</v>
      </c>
      <c r="D14" s="1" t="s">
        <v>64</v>
      </c>
      <c r="E14" s="3" t="s">
        <v>65</v>
      </c>
      <c r="F14" s="1" t="s">
        <v>66</v>
      </c>
      <c r="G14" s="1" t="s">
        <v>36</v>
      </c>
      <c r="H14" s="1" t="s">
        <v>14</v>
      </c>
      <c r="I14" s="2"/>
      <c r="J14" s="5">
        <f>I14*941.00</f>
        <v>0</v>
      </c>
    </row>
    <row r="15" spans="1:10" customHeight="1" ht="27">
      <c r="A15" s="1"/>
      <c r="B15" s="1">
        <v>818924</v>
      </c>
      <c r="C15" s="1" t="s">
        <v>67</v>
      </c>
      <c r="D15" s="1" t="s">
        <v>68</v>
      </c>
      <c r="E15" s="3" t="s">
        <v>69</v>
      </c>
      <c r="F15" s="1" t="s">
        <v>70</v>
      </c>
      <c r="G15" s="1" t="s">
        <v>19</v>
      </c>
      <c r="H15" s="1" t="s">
        <v>14</v>
      </c>
      <c r="I15" s="2"/>
      <c r="J15" s="5">
        <f>I15*1355.00</f>
        <v>0</v>
      </c>
    </row>
    <row r="16" spans="1:10" customHeight="1" ht="27">
      <c r="A16" s="1"/>
      <c r="B16" s="1">
        <v>818925</v>
      </c>
      <c r="C16" s="1" t="s">
        <v>71</v>
      </c>
      <c r="D16" s="1" t="s">
        <v>72</v>
      </c>
      <c r="E16" s="3" t="s">
        <v>73</v>
      </c>
      <c r="F16" s="1" t="s">
        <v>74</v>
      </c>
      <c r="G16" s="1" t="s">
        <v>13</v>
      </c>
      <c r="H16" s="1" t="s">
        <v>14</v>
      </c>
      <c r="I16" s="2"/>
      <c r="J16" s="5">
        <f>I16*2036.00</f>
        <v>0</v>
      </c>
    </row>
    <row r="17" spans="1:10" customHeight="1" ht="27">
      <c r="A17" s="1"/>
      <c r="B17" s="1">
        <v>818926</v>
      </c>
      <c r="C17" s="1" t="s">
        <v>75</v>
      </c>
      <c r="D17" s="1" t="s">
        <v>76</v>
      </c>
      <c r="E17" s="3" t="s">
        <v>77</v>
      </c>
      <c r="F17" s="1" t="s">
        <v>78</v>
      </c>
      <c r="G17" s="1" t="s">
        <v>36</v>
      </c>
      <c r="H17" s="1" t="s">
        <v>14</v>
      </c>
      <c r="I17" s="2"/>
      <c r="J17" s="5">
        <f>I17*3048.00</f>
        <v>0</v>
      </c>
    </row>
    <row r="18" spans="1:10" customHeight="1" ht="53">
      <c r="A18" s="1"/>
      <c r="B18" s="1">
        <v>818927</v>
      </c>
      <c r="C18" s="1" t="s">
        <v>79</v>
      </c>
      <c r="D18" s="1" t="s">
        <v>80</v>
      </c>
      <c r="E18" s="3" t="s">
        <v>81</v>
      </c>
      <c r="F18" s="1" t="s">
        <v>82</v>
      </c>
      <c r="G18" s="1" t="s">
        <v>13</v>
      </c>
      <c r="H18" s="1" t="s">
        <v>14</v>
      </c>
      <c r="I18" s="2"/>
      <c r="J18" s="5">
        <f>I18*3004.00</f>
        <v>0</v>
      </c>
    </row>
    <row r="19" spans="1:10" customHeight="1" ht="53">
      <c r="A19" s="1"/>
      <c r="B19" s="1">
        <v>818928</v>
      </c>
      <c r="C19" s="1" t="s">
        <v>83</v>
      </c>
      <c r="D19" s="1" t="s">
        <v>84</v>
      </c>
      <c r="E19" s="3" t="s">
        <v>85</v>
      </c>
      <c r="F19" s="1" t="s">
        <v>86</v>
      </c>
      <c r="G19" s="1" t="s">
        <v>36</v>
      </c>
      <c r="H19" s="1" t="s">
        <v>14</v>
      </c>
      <c r="I19" s="2"/>
      <c r="J19" s="5">
        <f>I19*5218.00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7"/>
    <mergeCell ref="A8:A13"/>
    <mergeCell ref="A14:A17"/>
    <mergeCell ref="A18:A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2024-05-17T06:45:59+03:00</dcterms:created>
  <dcterms:modified xsi:type="dcterms:W3CDTF">2024-05-17T06:45:59+03:00</dcterms:modified>
  <dc:title>Untitled Spreadsheet</dc:title>
  <dc:description/>
  <dc:subject/>
  <cp:keywords/>
  <cp:category/>
</cp:coreProperties>
</file>