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<sst xmlns="http://schemas.openxmlformats.org/spreadsheetml/2006/main" uniqueCount="137">
  <si>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</si>
  <si>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</si>
  <si>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</si>
  <si>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</si>
  <si>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</si>
  <si>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</si>
  <si>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</si>
  <si>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</si>
  <si>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</si>
  <si>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</si>
  <si>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</si>
  <si>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VER-000454</t>
  </si>
  <si>
    <t>VRDS2-33</t>
  </si>
  <si>
    <t>Насосная станция самовсасывающая с частот преобразоват (650Вт, 45м, 5м3/ч)</t>
  </si>
  <si>
    <t>28 779.66 руб.</t>
  </si>
  <si>
    <t>Уточняйте</t>
  </si>
  <si>
    <t>шт</t>
  </si>
  <si>
    <t>VER-000671</t>
  </si>
  <si>
    <t>VRDS2-30</t>
  </si>
  <si>
    <t>Насосная станция поддержания давления с частот преобразоват (550Вт, 42м, 4,5м3/ч)</t>
  </si>
  <si>
    <t>25 823.98 руб.</t>
  </si>
  <si>
    <t>VER-000672</t>
  </si>
  <si>
    <t>VRDS3-30</t>
  </si>
  <si>
    <t>Насосная станция поддержания давления с частот преобразоват (750Вт, 45м, 5,5м3/ч)</t>
  </si>
  <si>
    <t>28 064.63 руб.</t>
  </si>
  <si>
    <t>VER-001006</t>
  </si>
  <si>
    <t>VRDS5-40</t>
  </si>
  <si>
    <t>Насосная станция с частотным регулированием (1шт)</t>
  </si>
  <si>
    <t>22 408.07 руб.</t>
  </si>
  <si>
    <t>ZGR-001063</t>
  </si>
  <si>
    <t>AUQB60</t>
  </si>
  <si>
    <t>Насосная станция с баком 20л (мощность 370Вт; напор 32м; расход 1,8м3/час; глуб всасыв до 8м) (1шт)</t>
  </si>
  <si>
    <t>10 336.44 руб.</t>
  </si>
  <si>
    <t>ZGR-001065</t>
  </si>
  <si>
    <t>AUJS-120S-W</t>
  </si>
  <si>
    <t>-Насосная станция нерж. сталь с баком 24л (мощность 1100Вт; напор 47м; расход 3м3/час) (1шт)</t>
  </si>
  <si>
    <t>14 220.00 руб.</t>
  </si>
  <si>
    <t>ZGR-001068</t>
  </si>
  <si>
    <t>AUJET-100L</t>
  </si>
  <si>
    <t>Насосная станция чугун с баком 24л (мощность 750Вт; напор 48м; расход 3м3/час) (1шт)</t>
  </si>
  <si>
    <t>15 589.74 руб.</t>
  </si>
  <si>
    <t>ZGR-001069</t>
  </si>
  <si>
    <t>AUJET-120L</t>
  </si>
  <si>
    <t>Насосная станция чугун с баком 24л (мощность 1100Вт; напор 53м; расход 3,3м3/час) (1шт)</t>
  </si>
  <si>
    <t>14 943.66 руб.</t>
  </si>
  <si>
    <t>ZGR-001070</t>
  </si>
  <si>
    <t>AUJET-100S</t>
  </si>
  <si>
    <t>Насосная станция чугун с баком 24л (мощность 750Вт; напор 40м; расход 3м3/час) (1шт)</t>
  </si>
  <si>
    <t>10 627.44 руб.</t>
  </si>
  <si>
    <t>ZGR-001071</t>
  </si>
  <si>
    <t>AUJET-120S</t>
  </si>
  <si>
    <t>Насосная станция чугун с баком 24л (мощность 1100Вт; напор 47м; расход 3м3/час) (1шт)</t>
  </si>
  <si>
    <t>15 444.00 руб.</t>
  </si>
  <si>
    <t>ZGR-001123</t>
  </si>
  <si>
    <t>AUAB60</t>
  </si>
  <si>
    <t>Насосная станция чугун, с баком 20л (мощность 370Вт; напор 35м; расход 2,1 м3/час, до 8м) (1шт)</t>
  </si>
  <si>
    <t>10 273.70 руб.</t>
  </si>
  <si>
    <t>ZGR-001125</t>
  </si>
  <si>
    <t>AU ZTP800</t>
  </si>
  <si>
    <t>Насосная станция пластик, с баком 24л (мощность 800Вт; напор 40м; расход 2,85 м3/час) (1шт)</t>
  </si>
  <si>
    <t>13 174.84 руб.</t>
  </si>
  <si>
    <t>ZGR-001127</t>
  </si>
  <si>
    <t>AUAET-120L</t>
  </si>
  <si>
    <t>Насосная станция чугун, с баком 24л (мощность 1100Вт; напор 45м; расход 3,3 м3/час, до 8м) (1шт)</t>
  </si>
  <si>
    <t>13 634.85 руб.</t>
  </si>
  <si>
    <t>ZGR-001130</t>
  </si>
  <si>
    <t>AUAET-120S</t>
  </si>
  <si>
    <t>Насосная станция чугун с баком 24л (мощность 1100Вт; напор 45м; расход 3,0 м3/час, до 8м) (1шт)</t>
  </si>
  <si>
    <t>13 456.72 руб.</t>
  </si>
  <si>
    <t>ZGR-001142</t>
  </si>
  <si>
    <t>AUJS-120S</t>
  </si>
  <si>
    <t>Насосная станция нерж. сталь с баком 24л (мощность 1100Вт; напор 47м; расход 3,0 м3/час, до 8м) (1шт</t>
  </si>
  <si>
    <t>16 116.92 руб.</t>
  </si>
  <si>
    <t>ZGR-001174</t>
  </si>
  <si>
    <t>AUAB80</t>
  </si>
  <si>
    <t>Насосная станция чугун, с баком 20л (мощность 750Вт; напор 44м; расход 2,7 м3/час, до 8м) (1шт)</t>
  </si>
  <si>
    <t>11 682.80 руб.</t>
  </si>
  <si>
    <t>ZGR-001175</t>
  </si>
  <si>
    <t>AUJET-120S-W</t>
  </si>
  <si>
    <t>-Насосная станция чугун с баком 24л (мощность 1100Вт; напор 47м; расход 3м3/час) (1шт)</t>
  </si>
  <si>
    <t>12 240.00 руб.</t>
  </si>
  <si>
    <t>ZGR-001187</t>
  </si>
  <si>
    <t>AUQB80</t>
  </si>
  <si>
    <t>Насосная станция чугун с баком 24л (мощность 750Вт; напор 53м; расход 2,7м3/час) (1шт)</t>
  </si>
  <si>
    <t>13 451.12 руб.</t>
  </si>
  <si>
    <t>ZGR-001188</t>
  </si>
  <si>
    <t>AUJET-120L-W</t>
  </si>
  <si>
    <t>-Насосная станция чугун с баком 24л (мощность 1100Вт; напор 53м; расход 3,3м3/час) (1шт)</t>
  </si>
  <si>
    <t>13 140.00 руб.</t>
  </si>
  <si>
    <t>ZGR-001189</t>
  </si>
  <si>
    <t>ALFA-1065</t>
  </si>
  <si>
    <t>Насосная станция  поддержания напора с частот преобразов нерж бак (650Вт; 45м; 4,5м3/час)</t>
  </si>
  <si>
    <t>29 378.15 руб.</t>
  </si>
  <si>
    <t>ZGR-001190</t>
  </si>
  <si>
    <t>TBOX-1110</t>
  </si>
  <si>
    <t>Насосная станция ZEGOR PRO самовсасывающая с частотным преобразоват нерж бак (1100Вт; 42м; 4 м3/час)</t>
  </si>
  <si>
    <t>29 404.07 руб.</t>
  </si>
  <si>
    <t>ZGR-001219</t>
  </si>
  <si>
    <t>WZB370</t>
  </si>
  <si>
    <t>Насосная МИНИстанция чугун с баком 2л (мощность 370Вт; напор 28м; расход 2,1 м3/час) (1шт)</t>
  </si>
  <si>
    <t>8 687.25 руб.</t>
  </si>
  <si>
    <t>ZGR-001220</t>
  </si>
  <si>
    <t>WZB550</t>
  </si>
  <si>
    <t>Насосная МИНИстанция чугун с баком 2л (мощность 550Вт; напор 42м; расход 3 м3/час) (1шт)</t>
  </si>
  <si>
    <t>11 099.82 руб.</t>
  </si>
  <si>
    <t>ZGR-001221</t>
  </si>
  <si>
    <t>AKS370</t>
  </si>
  <si>
    <t>Насосная МИНИстанция чугун с баком 2л (мощность 370Вт; напор 25м; расход 2 м3/час) (1шт)</t>
  </si>
  <si>
    <t>6 221.73 руб.</t>
  </si>
  <si>
    <t>ZGR-001234</t>
  </si>
  <si>
    <t>ALFA-230</t>
  </si>
  <si>
    <t>Насосная станция поддержания напора с частот. преобразователем (650Вт; 42м;  4,5 м3/час)</t>
  </si>
  <si>
    <t>28 527.27 руб.</t>
  </si>
  <si>
    <t>ZGR-001247</t>
  </si>
  <si>
    <t>AUQB60-2VT</t>
  </si>
  <si>
    <t>Насосная МИНИстанция чугун с баком 2л (мощность 370Вт; напор 35м; расход 2,1 м3/час) (1шт)</t>
  </si>
  <si>
    <t>6 865.28 руб.</t>
  </si>
  <si>
    <t>ZGR-001254</t>
  </si>
  <si>
    <t>ALFA-330</t>
  </si>
  <si>
    <t>Насосная станция поддержания напора с частот. преобразователем  (900Вт; 45м;  5,5 м3/час)</t>
  </si>
  <si>
    <t>32 673.99 руб.</t>
  </si>
  <si>
    <t>ZGR-001260</t>
  </si>
  <si>
    <t>AUAB60-2VT</t>
  </si>
  <si>
    <t>Насосная МИНИстанция вихревого типа с чугун баком 2л (370Вт; напор 35м; расход 2,1 м3/час) (1шт)</t>
  </si>
  <si>
    <t>6 138.99 руб.</t>
  </si>
  <si>
    <t>ZGR-001265</t>
  </si>
  <si>
    <t>AUAS-120S</t>
  </si>
  <si>
    <t xml:space="preserve">Насосная станция центробежного типа чугун с баком 24л (1100Вт; напор 45м; расход 2,7 м3/час, до 8м) </t>
  </si>
  <si>
    <t>13 370.09 руб.</t>
  </si>
  <si>
    <t>ZGR-001266</t>
  </si>
  <si>
    <t>TBOX-1050</t>
  </si>
  <si>
    <t>Насосная станция ZEGOR PRO самовсасывающая с частот преобразоват нерж бак (500Вт; 40м; 4, 5м3/час)</t>
  </si>
  <si>
    <t>22 031.20 руб.</t>
  </si>
  <si>
    <t>ZGR-001267</t>
  </si>
  <si>
    <t>TBOX-1060</t>
  </si>
  <si>
    <t>Насосная станция частотная самовсасывающая (мощность 600Вт; напор 45м; расход 5 м3/час)</t>
  </si>
  <si>
    <t>24 028.20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</si>
</sst>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2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SUM(L2:L32)</f>
        <v>0</v>
      </c>
    </row>
    <row r="2" spans="1:12">
      <c r="A2" s="1"/>
      <c r="B2" s="1">
        <v>879310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K2*28779.66</f>
        <v>0</v>
      </c>
    </row>
    <row r="3" spans="1:12">
      <c r="A3" s="1"/>
      <c r="B3" s="1">
        <v>880087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K3*25823.98</f>
        <v>0</v>
      </c>
    </row>
    <row r="4" spans="1:12">
      <c r="A4" s="1"/>
      <c r="B4" s="1">
        <v>880088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K4*28064.63</f>
        <v>0</v>
      </c>
    </row>
    <row r="5" spans="1:12">
      <c r="A5" s="1"/>
      <c r="B5" s="1">
        <v>884715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K5*22408.07</f>
        <v>0</v>
      </c>
    </row>
    <row r="6" spans="1:12">
      <c r="A6" s="1"/>
      <c r="B6" s="1">
        <v>833393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K6*10336.44</f>
        <v>0</v>
      </c>
    </row>
    <row r="7" spans="1:12">
      <c r="A7" s="1"/>
      <c r="B7" s="1">
        <v>833395</v>
      </c>
      <c r="C7" s="1" t="s">
        <v>33</v>
      </c>
      <c r="D7" s="1" t="s">
        <v>34</v>
      </c>
      <c r="E7" s="3" t="s">
        <v>35</v>
      </c>
      <c r="F7" s="1" t="s">
        <v>36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K7*14220.00</f>
        <v>0</v>
      </c>
    </row>
    <row r="8" spans="1:12">
      <c r="A8" s="1"/>
      <c r="B8" s="1">
        <v>833398</v>
      </c>
      <c r="C8" s="1" t="s">
        <v>37</v>
      </c>
      <c r="D8" s="1" t="s">
        <v>38</v>
      </c>
      <c r="E8" s="3" t="s">
        <v>39</v>
      </c>
      <c r="F8" s="1" t="s">
        <v>40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K8*15589.74</f>
        <v>0</v>
      </c>
    </row>
    <row r="9" spans="1:12">
      <c r="A9" s="1"/>
      <c r="B9" s="1">
        <v>833399</v>
      </c>
      <c r="C9" s="1" t="s">
        <v>41</v>
      </c>
      <c r="D9" s="1" t="s">
        <v>42</v>
      </c>
      <c r="E9" s="3" t="s">
        <v>43</v>
      </c>
      <c r="F9" s="1" t="s">
        <v>44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K9*14943.66</f>
        <v>0</v>
      </c>
    </row>
    <row r="10" spans="1:12">
      <c r="A10" s="1"/>
      <c r="B10" s="1">
        <v>833400</v>
      </c>
      <c r="C10" s="1" t="s">
        <v>45</v>
      </c>
      <c r="D10" s="1" t="s">
        <v>46</v>
      </c>
      <c r="E10" s="3" t="s">
        <v>47</v>
      </c>
      <c r="F10" s="1" t="s">
        <v>48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K10*10627.44</f>
        <v>0</v>
      </c>
    </row>
    <row r="11" spans="1:12">
      <c r="A11" s="1"/>
      <c r="B11" s="1">
        <v>833401</v>
      </c>
      <c r="C11" s="1" t="s">
        <v>49</v>
      </c>
      <c r="D11" s="1" t="s">
        <v>50</v>
      </c>
      <c r="E11" s="3" t="s">
        <v>51</v>
      </c>
      <c r="F11" s="1" t="s">
        <v>52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K11*15444.00</f>
        <v>0</v>
      </c>
    </row>
    <row r="12" spans="1:12">
      <c r="A12" s="1"/>
      <c r="B12" s="1">
        <v>837270</v>
      </c>
      <c r="C12" s="1" t="s">
        <v>53</v>
      </c>
      <c r="D12" s="1" t="s">
        <v>54</v>
      </c>
      <c r="E12" s="3" t="s">
        <v>55</v>
      </c>
      <c r="F12" s="1" t="s">
        <v>56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K12*10273.70</f>
        <v>0</v>
      </c>
    </row>
    <row r="13" spans="1:12">
      <c r="A13" s="1"/>
      <c r="B13" s="1">
        <v>837272</v>
      </c>
      <c r="C13" s="1" t="s">
        <v>57</v>
      </c>
      <c r="D13" s="1" t="s">
        <v>58</v>
      </c>
      <c r="E13" s="3" t="s">
        <v>59</v>
      </c>
      <c r="F13" s="1" t="s">
        <v>60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K13*13174.84</f>
        <v>0</v>
      </c>
    </row>
    <row r="14" spans="1:12">
      <c r="A14" s="1"/>
      <c r="B14" s="1">
        <v>837274</v>
      </c>
      <c r="C14" s="1" t="s">
        <v>61</v>
      </c>
      <c r="D14" s="1" t="s">
        <v>62</v>
      </c>
      <c r="E14" s="3" t="s">
        <v>63</v>
      </c>
      <c r="F14" s="1" t="s">
        <v>64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K14*13634.85</f>
        <v>0</v>
      </c>
    </row>
    <row r="15" spans="1:12">
      <c r="A15" s="1"/>
      <c r="B15" s="1">
        <v>837277</v>
      </c>
      <c r="C15" s="1" t="s">
        <v>65</v>
      </c>
      <c r="D15" s="1" t="s">
        <v>66</v>
      </c>
      <c r="E15" s="3" t="s">
        <v>67</v>
      </c>
      <c r="F15" s="1" t="s">
        <v>68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K15*13456.72</f>
        <v>0</v>
      </c>
    </row>
    <row r="16" spans="1:12">
      <c r="A16" s="1"/>
      <c r="B16" s="1">
        <v>839079</v>
      </c>
      <c r="C16" s="1" t="s">
        <v>69</v>
      </c>
      <c r="D16" s="1" t="s">
        <v>70</v>
      </c>
      <c r="E16" s="3" t="s">
        <v>71</v>
      </c>
      <c r="F16" s="1" t="s">
        <v>72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K16*16116.92</f>
        <v>0</v>
      </c>
    </row>
    <row r="17" spans="1:12">
      <c r="A17" s="1"/>
      <c r="B17" s="1">
        <v>858839</v>
      </c>
      <c r="C17" s="1" t="s">
        <v>73</v>
      </c>
      <c r="D17" s="1" t="s">
        <v>74</v>
      </c>
      <c r="E17" s="3" t="s">
        <v>75</v>
      </c>
      <c r="F17" s="1" t="s">
        <v>76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K17*11682.80</f>
        <v>0</v>
      </c>
    </row>
    <row r="18" spans="1:12">
      <c r="A18" s="1"/>
      <c r="B18" s="1">
        <v>858840</v>
      </c>
      <c r="C18" s="1" t="s">
        <v>77</v>
      </c>
      <c r="D18" s="1" t="s">
        <v>78</v>
      </c>
      <c r="E18" s="3" t="s">
        <v>79</v>
      </c>
      <c r="F18" s="1" t="s">
        <v>80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K18*12240.00</f>
        <v>0</v>
      </c>
    </row>
    <row r="19" spans="1:12">
      <c r="A19" s="1"/>
      <c r="B19" s="1">
        <v>859047</v>
      </c>
      <c r="C19" s="1" t="s">
        <v>81</v>
      </c>
      <c r="D19" s="1" t="s">
        <v>82</v>
      </c>
      <c r="E19" s="3" t="s">
        <v>83</v>
      </c>
      <c r="F19" s="1" t="s">
        <v>84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K19*13451.12</f>
        <v>0</v>
      </c>
    </row>
    <row r="20" spans="1:12">
      <c r="A20" s="1"/>
      <c r="B20" s="1">
        <v>859046</v>
      </c>
      <c r="C20" s="1" t="s">
        <v>85</v>
      </c>
      <c r="D20" s="1" t="s">
        <v>86</v>
      </c>
      <c r="E20" s="3" t="s">
        <v>87</v>
      </c>
      <c r="F20" s="1" t="s">
        <v>88</v>
      </c>
      <c r="G20" s="1" t="s">
        <v>15</v>
      </c>
      <c r="H20" s="1" t="s">
        <v>15</v>
      </c>
      <c r="I20" s="1" t="s">
        <v>15</v>
      </c>
      <c r="J20" s="1" t="s">
        <v>16</v>
      </c>
      <c r="K20" s="2"/>
      <c r="L20" s="5">
        <f>K20*13140.00</f>
        <v>0</v>
      </c>
    </row>
    <row r="21" spans="1:12">
      <c r="A21" s="1"/>
      <c r="B21" s="1">
        <v>859048</v>
      </c>
      <c r="C21" s="1" t="s">
        <v>89</v>
      </c>
      <c r="D21" s="1" t="s">
        <v>90</v>
      </c>
      <c r="E21" s="3" t="s">
        <v>91</v>
      </c>
      <c r="F21" s="1" t="s">
        <v>92</v>
      </c>
      <c r="G21" s="1" t="s">
        <v>15</v>
      </c>
      <c r="H21" s="1" t="s">
        <v>15</v>
      </c>
      <c r="I21" s="1" t="s">
        <v>15</v>
      </c>
      <c r="J21" s="1" t="s">
        <v>16</v>
      </c>
      <c r="K21" s="2"/>
      <c r="L21" s="5">
        <f>K21*29378.15</f>
        <v>0</v>
      </c>
    </row>
    <row r="22" spans="1:12">
      <c r="A22" s="1"/>
      <c r="B22" s="1">
        <v>859049</v>
      </c>
      <c r="C22" s="1" t="s">
        <v>93</v>
      </c>
      <c r="D22" s="1" t="s">
        <v>94</v>
      </c>
      <c r="E22" s="3" t="s">
        <v>95</v>
      </c>
      <c r="F22" s="1" t="s">
        <v>96</v>
      </c>
      <c r="G22" s="1" t="s">
        <v>15</v>
      </c>
      <c r="H22" s="1" t="s">
        <v>15</v>
      </c>
      <c r="I22" s="1" t="s">
        <v>15</v>
      </c>
      <c r="J22" s="1" t="s">
        <v>16</v>
      </c>
      <c r="K22" s="2"/>
      <c r="L22" s="5">
        <f>K22*29404.07</f>
        <v>0</v>
      </c>
    </row>
    <row r="23" spans="1:12">
      <c r="A23" s="1"/>
      <c r="B23" s="1">
        <v>874011</v>
      </c>
      <c r="C23" s="1" t="s">
        <v>97</v>
      </c>
      <c r="D23" s="1" t="s">
        <v>98</v>
      </c>
      <c r="E23" s="3" t="s">
        <v>99</v>
      </c>
      <c r="F23" s="1" t="s">
        <v>100</v>
      </c>
      <c r="G23" s="1" t="s">
        <v>15</v>
      </c>
      <c r="H23" s="1" t="s">
        <v>15</v>
      </c>
      <c r="I23" s="1" t="s">
        <v>15</v>
      </c>
      <c r="J23" s="1" t="s">
        <v>16</v>
      </c>
      <c r="K23" s="2"/>
      <c r="L23" s="5">
        <f>K23*8687.25</f>
        <v>0</v>
      </c>
    </row>
    <row r="24" spans="1:12">
      <c r="A24" s="1"/>
      <c r="B24" s="1">
        <v>874012</v>
      </c>
      <c r="C24" s="1" t="s">
        <v>101</v>
      </c>
      <c r="D24" s="1" t="s">
        <v>102</v>
      </c>
      <c r="E24" s="3" t="s">
        <v>103</v>
      </c>
      <c r="F24" s="1" t="s">
        <v>104</v>
      </c>
      <c r="G24" s="1" t="s">
        <v>15</v>
      </c>
      <c r="H24" s="1" t="s">
        <v>15</v>
      </c>
      <c r="I24" s="1" t="s">
        <v>15</v>
      </c>
      <c r="J24" s="1" t="s">
        <v>16</v>
      </c>
      <c r="K24" s="2"/>
      <c r="L24" s="5">
        <f>K24*11099.82</f>
        <v>0</v>
      </c>
    </row>
    <row r="25" spans="1:12">
      <c r="A25" s="1"/>
      <c r="B25" s="1">
        <v>874013</v>
      </c>
      <c r="C25" s="1" t="s">
        <v>105</v>
      </c>
      <c r="D25" s="1" t="s">
        <v>106</v>
      </c>
      <c r="E25" s="3" t="s">
        <v>107</v>
      </c>
      <c r="F25" s="1" t="s">
        <v>108</v>
      </c>
      <c r="G25" s="1" t="s">
        <v>15</v>
      </c>
      <c r="H25" s="1" t="s">
        <v>15</v>
      </c>
      <c r="I25" s="1" t="s">
        <v>15</v>
      </c>
      <c r="J25" s="1" t="s">
        <v>16</v>
      </c>
      <c r="K25" s="2"/>
      <c r="L25" s="5">
        <f>K25*6221.73</f>
        <v>0</v>
      </c>
    </row>
    <row r="26" spans="1:12">
      <c r="A26" s="1"/>
      <c r="B26" s="1">
        <v>879334</v>
      </c>
      <c r="C26" s="1" t="s">
        <v>109</v>
      </c>
      <c r="D26" s="1" t="s">
        <v>110</v>
      </c>
      <c r="E26" s="3" t="s">
        <v>111</v>
      </c>
      <c r="F26" s="1" t="s">
        <v>112</v>
      </c>
      <c r="G26" s="1" t="s">
        <v>15</v>
      </c>
      <c r="H26" s="1" t="s">
        <v>15</v>
      </c>
      <c r="I26" s="1" t="s">
        <v>15</v>
      </c>
      <c r="J26" s="1" t="s">
        <v>16</v>
      </c>
      <c r="K26" s="2"/>
      <c r="L26" s="5">
        <f>K26*28527.27</f>
        <v>0</v>
      </c>
    </row>
    <row r="27" spans="1:12">
      <c r="A27" s="1"/>
      <c r="B27" s="1">
        <v>882309</v>
      </c>
      <c r="C27" s="1" t="s">
        <v>113</v>
      </c>
      <c r="D27" s="1" t="s">
        <v>114</v>
      </c>
      <c r="E27" s="3" t="s">
        <v>115</v>
      </c>
      <c r="F27" s="1" t="s">
        <v>116</v>
      </c>
      <c r="G27" s="1" t="s">
        <v>15</v>
      </c>
      <c r="H27" s="1" t="s">
        <v>15</v>
      </c>
      <c r="I27" s="1" t="s">
        <v>15</v>
      </c>
      <c r="J27" s="1" t="s">
        <v>16</v>
      </c>
      <c r="K27" s="2"/>
      <c r="L27" s="5">
        <f>K27*6865.28</f>
        <v>0</v>
      </c>
    </row>
    <row r="28" spans="1:12">
      <c r="A28" s="1"/>
      <c r="B28" s="1">
        <v>882310</v>
      </c>
      <c r="C28" s="1" t="s">
        <v>117</v>
      </c>
      <c r="D28" s="1" t="s">
        <v>118</v>
      </c>
      <c r="E28" s="3" t="s">
        <v>119</v>
      </c>
      <c r="F28" s="1" t="s">
        <v>120</v>
      </c>
      <c r="G28" s="1" t="s">
        <v>15</v>
      </c>
      <c r="H28" s="1" t="s">
        <v>15</v>
      </c>
      <c r="I28" s="1" t="s">
        <v>15</v>
      </c>
      <c r="J28" s="1" t="s">
        <v>16</v>
      </c>
      <c r="K28" s="2"/>
      <c r="L28" s="5">
        <f>K28*32673.99</f>
        <v>0</v>
      </c>
    </row>
    <row r="29" spans="1:12">
      <c r="A29" s="1"/>
      <c r="B29" s="1">
        <v>883377</v>
      </c>
      <c r="C29" s="1" t="s">
        <v>121</v>
      </c>
      <c r="D29" s="1" t="s">
        <v>122</v>
      </c>
      <c r="E29" s="3" t="s">
        <v>123</v>
      </c>
      <c r="F29" s="1" t="s">
        <v>124</v>
      </c>
      <c r="G29" s="1" t="s">
        <v>15</v>
      </c>
      <c r="H29" s="1" t="s">
        <v>15</v>
      </c>
      <c r="I29" s="1" t="s">
        <v>15</v>
      </c>
      <c r="J29" s="1" t="s">
        <v>16</v>
      </c>
      <c r="K29" s="2"/>
      <c r="L29" s="5">
        <f>K29*6138.99</f>
        <v>0</v>
      </c>
    </row>
    <row r="30" spans="1:12">
      <c r="A30" s="1"/>
      <c r="B30" s="1">
        <v>883382</v>
      </c>
      <c r="C30" s="1" t="s">
        <v>125</v>
      </c>
      <c r="D30" s="1" t="s">
        <v>126</v>
      </c>
      <c r="E30" s="3" t="s">
        <v>127</v>
      </c>
      <c r="F30" s="1" t="s">
        <v>128</v>
      </c>
      <c r="G30" s="1" t="s">
        <v>15</v>
      </c>
      <c r="H30" s="1" t="s">
        <v>15</v>
      </c>
      <c r="I30" s="1" t="s">
        <v>15</v>
      </c>
      <c r="J30" s="1" t="s">
        <v>16</v>
      </c>
      <c r="K30" s="2"/>
      <c r="L30" s="5">
        <f>K30*13370.09</f>
        <v>0</v>
      </c>
    </row>
    <row r="31" spans="1:12">
      <c r="A31" s="1"/>
      <c r="B31" s="1">
        <v>883189</v>
      </c>
      <c r="C31" s="1" t="s">
        <v>129</v>
      </c>
      <c r="D31" s="1" t="s">
        <v>130</v>
      </c>
      <c r="E31" s="3" t="s">
        <v>131</v>
      </c>
      <c r="F31" s="1" t="s">
        <v>132</v>
      </c>
      <c r="G31" s="1" t="s">
        <v>15</v>
      </c>
      <c r="H31" s="1" t="s">
        <v>15</v>
      </c>
      <c r="I31" s="1" t="s">
        <v>15</v>
      </c>
      <c r="J31" s="1" t="s">
        <v>16</v>
      </c>
      <c r="K31" s="2"/>
      <c r="L31" s="5">
        <f>K31*22031.20</f>
        <v>0</v>
      </c>
    </row>
    <row r="32" spans="1:12">
      <c r="A32" s="1"/>
      <c r="B32" s="1">
        <v>883383</v>
      </c>
      <c r="C32" s="1" t="s">
        <v>133</v>
      </c>
      <c r="D32" s="1" t="s">
        <v>134</v>
      </c>
      <c r="E32" s="3" t="s">
        <v>135</v>
      </c>
      <c r="F32" s="1" t="s">
        <v>136</v>
      </c>
      <c r="G32" s="1" t="s">
        <v>15</v>
      </c>
      <c r="H32" s="1" t="s">
        <v>15</v>
      </c>
      <c r="I32" s="1" t="s">
        <v>15</v>
      </c>
      <c r="J32" s="1" t="s">
        <v>16</v>
      </c>
      <c r="K32" s="2"/>
      <c r="L32" s="5">
        <f>K32*24028.20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2025-06-01T12:15:31+03:00</dcterms:created>
  <dcterms:modified xsi:type="dcterms:W3CDTF">2025-06-01T12:15:31+03:00</dcterms:modified>
  <dc:title>Untitled Spreadsheet</dc:title>
  <dc:description/>
  <dc:subject/>
  <cp:keywords/>
  <cp:category/>
</cp:coreProperties>
</file>