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<sst xmlns="http://schemas.openxmlformats.org/spreadsheetml/2006/main" uniqueCount="318">
  <si>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</si>
  <si>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</si>
  <si>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</si>
  <si>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</si>
  <si>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</si>
  <si>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</si>
  <si>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</si>
  <si>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</si>
  <si>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</si>
  <si>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</si>
  <si>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</si>
  <si>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SLO-2100000</t>
  </si>
  <si>
    <t>Готовый комплект 1м  греющего кабеля 10Вт ТеплоPROвод  (в трубу)</t>
  </si>
  <si>
    <t>2 351.70 руб.</t>
  </si>
  <si>
    <t>Уточняйте</t>
  </si>
  <si>
    <t>шт</t>
  </si>
  <si>
    <t>SLO-210001</t>
  </si>
  <si>
    <t>Готовый комплект 2м  греющего кабеля 10Вт ТеплоPROвод  (в трубу)</t>
  </si>
  <si>
    <t>2 697.30 руб.</t>
  </si>
  <si>
    <t>SLO-210002</t>
  </si>
  <si>
    <t>Готовый комплект 3м  греющего кабеля 10Вт ТеплоPROвод  (в трубу)</t>
  </si>
  <si>
    <t>3 040.20 руб.</t>
  </si>
  <si>
    <t>SLO-210003</t>
  </si>
  <si>
    <t>Готовый комплект 4м  греющего кабеля 10Вт ТеплоPROвод  (в трубу)</t>
  </si>
  <si>
    <t>3 385.80 руб.</t>
  </si>
  <si>
    <t>SLO-210004</t>
  </si>
  <si>
    <t>Готовый комплект 5м  греющего кабеля 10Вт ТеплоPROвод  (в трубу)</t>
  </si>
  <si>
    <t>3 728.70 руб.</t>
  </si>
  <si>
    <t>SLO-210005</t>
  </si>
  <si>
    <t>Готовый комплект 6м  греющего кабеля 10Вт ТеплоPROвод  (в трубу)</t>
  </si>
  <si>
    <t>4 074.30 руб.</t>
  </si>
  <si>
    <t>SLO-210006</t>
  </si>
  <si>
    <t>Готовый комплект 7м  греющего кабеля 10Вт ТеплоPROвод  (в трубу)</t>
  </si>
  <si>
    <t>4 417.20 руб.</t>
  </si>
  <si>
    <t>SLO-210007</t>
  </si>
  <si>
    <t>Готовый комплект 8м  греющего кабеля 10Вт ТеплоPROвод  (в трубу)</t>
  </si>
  <si>
    <t>4 762.80 руб.</t>
  </si>
  <si>
    <t>SLO-210008</t>
  </si>
  <si>
    <t>Готовый комплект 9м  греющего кабеля 10Вт ТеплоPROвод  (в трубу)</t>
  </si>
  <si>
    <t>5 105.70 руб.</t>
  </si>
  <si>
    <t>SLO-210009</t>
  </si>
  <si>
    <t>Готовый комплект 10м  греющего кабеля 10Вт ТеплоPROвод  (в трубу)</t>
  </si>
  <si>
    <t>5 451.30 руб.</t>
  </si>
  <si>
    <t>SLO-210010</t>
  </si>
  <si>
    <t>Готовый комплект 11м  греющего кабеля 10Вт ТеплоPROвод  (в трубу)</t>
  </si>
  <si>
    <t>5 794.20 руб.</t>
  </si>
  <si>
    <t>SLO-210011</t>
  </si>
  <si>
    <t>Готовый комплект 12м  греющего кабеля 10Вт ТеплоPROвод  (в трубу)</t>
  </si>
  <si>
    <t>6 139.80 руб.</t>
  </si>
  <si>
    <t>SLO-210012</t>
  </si>
  <si>
    <t>Готовый комплект 13м  греющего кабеля 10Вт ТеплоPROвод  (в трубу)</t>
  </si>
  <si>
    <t>6 482.70 руб.</t>
  </si>
  <si>
    <t>SLO-210013</t>
  </si>
  <si>
    <t>Готовый комплект 14м  греющего кабеля 10Вт ТеплоPROвод  (в трубу)</t>
  </si>
  <si>
    <t>6 828.30 руб.</t>
  </si>
  <si>
    <t>SLO-210014</t>
  </si>
  <si>
    <t>Готовый комплект 15м  греющего кабеля 10Вт ТеплоPROвод  (в трубу)</t>
  </si>
  <si>
    <t>7 171.20 руб.</t>
  </si>
  <si>
    <t>SLO-210015</t>
  </si>
  <si>
    <t>Готовый комплект 16м  греющего кабеля 10Вт ТеплоPROвод  (в трубу)</t>
  </si>
  <si>
    <t>7 516.80 руб.</t>
  </si>
  <si>
    <t>SLO-210016</t>
  </si>
  <si>
    <t>Готовый комплект 17м  греющего кабеля 10Вт ТеплоPROвод  (в трубу)</t>
  </si>
  <si>
    <t>7 859.70 руб.</t>
  </si>
  <si>
    <t>SLO-210017</t>
  </si>
  <si>
    <t>Готовый комплект 18м  греющего кабеля 10Вт ТеплоPROвод  (в трубу)</t>
  </si>
  <si>
    <t>8 205.30 руб.</t>
  </si>
  <si>
    <t>SLO-210018</t>
  </si>
  <si>
    <t>Готовый комплект 19м  греющего кабеля 10Вт ТеплоPROвод  (в трубу)</t>
  </si>
  <si>
    <t>8 548.20 руб.</t>
  </si>
  <si>
    <t>SLO-210019</t>
  </si>
  <si>
    <t>Готовый комплект 20м  греющего кабеля 10Вт ТеплоPROвод  (в трубу)</t>
  </si>
  <si>
    <t>8 893.80 руб.</t>
  </si>
  <si>
    <t>SLO-210020</t>
  </si>
  <si>
    <t>Готовый комплект 25м  греющего кабеля 10Вт ТеплоPROвод  (в трубу)</t>
  </si>
  <si>
    <t>10 613.70 руб.</t>
  </si>
  <si>
    <t>SLO-210021</t>
  </si>
  <si>
    <t>Готовый комплект 30м  греющего кабеля 10Вт ТеплоPROвод  (в трубу)</t>
  </si>
  <si>
    <t>12 336.30 руб.</t>
  </si>
  <si>
    <t>SLO-2200000</t>
  </si>
  <si>
    <t>Готовый комплект 1м  греющего кабеля 16Вт ТеплоPROвод  (на трубу под теплоизоляцию)</t>
  </si>
  <si>
    <t>1 419.84 руб.</t>
  </si>
  <si>
    <t>SLO-220001</t>
  </si>
  <si>
    <t>Готовый комплект 2м  греющего кабеля 16Вт ТеплоPROвод  (на трубу под теплоизоляцию)</t>
  </si>
  <si>
    <t>1 615.68 руб.</t>
  </si>
  <si>
    <t>SLO-220002</t>
  </si>
  <si>
    <t>Готовый комплект 3м  греющего кабеля 16Вт ТеплоPROвод  (на трубу под теплоизоляцию)</t>
  </si>
  <si>
    <t>1 811.52 руб.</t>
  </si>
  <si>
    <t>SLO-220003</t>
  </si>
  <si>
    <t>Готовый комплект 4м  греющего кабеля 16Вт ТеплоPROвод  (на трубу под теплоизоляцию)</t>
  </si>
  <si>
    <t>2 007.36 руб.</t>
  </si>
  <si>
    <t>SLO-220004</t>
  </si>
  <si>
    <t>Готовый комплект 5м  греющего кабеля 16Вт ТеплоPROвод  (на трубу под теплоизоляцию)</t>
  </si>
  <si>
    <t>2 203.20 руб.</t>
  </si>
  <si>
    <t>SLO-220005</t>
  </si>
  <si>
    <t>Готовый комплект 6м  греющего кабеля 16Вт ТеплоPROвод  (на трубу под теплоизоляцию)</t>
  </si>
  <si>
    <t>2 399.04 руб.</t>
  </si>
  <si>
    <t>SLO-220006</t>
  </si>
  <si>
    <t>Готовый комплект 7м  греющего кабеля 16Вт ТеплоPROвод  (на трубу под теплоизоляцию)</t>
  </si>
  <si>
    <t>2 594.88 руб.</t>
  </si>
  <si>
    <t>SLO-220007</t>
  </si>
  <si>
    <t>Готовый комплект 8м  греющего кабеля 16Вт ТеплоPROвод  (на трубу под теплоизоляцию)</t>
  </si>
  <si>
    <t>2 790.72 руб.</t>
  </si>
  <si>
    <t>SLO-220008</t>
  </si>
  <si>
    <t>Готовый комплект 9м  греющего кабеля 16Вт ТеплоPROвод  (на трубу под теплоизоляцию)</t>
  </si>
  <si>
    <t>2 986.56 руб.</t>
  </si>
  <si>
    <t>SLO-220009</t>
  </si>
  <si>
    <t>Готовый комплект 10м  греющего кабеля 16Вт ТеплоPROвод  (на трубу под теплоизоляцию)</t>
  </si>
  <si>
    <t>3 182.40 руб.</t>
  </si>
  <si>
    <t>SLO-220010</t>
  </si>
  <si>
    <t>Готовый комплект 11м  греющего кабеля 16Вт ТеплоPROвод  (на трубу под теплоизоляцию)</t>
  </si>
  <si>
    <t>3 378.24 руб.</t>
  </si>
  <si>
    <t>SLO-220011</t>
  </si>
  <si>
    <t>Готовый комплект 12м  греющего кабеля 16Вт ТеплоPROвод  (на трубу под теплоизоляцию)</t>
  </si>
  <si>
    <t>3 574.08 руб.</t>
  </si>
  <si>
    <t>SLO-220012</t>
  </si>
  <si>
    <t>Готовый комплект 13м  греющего кабеля 16Вт ТеплоPROвод  (на трубу под теплоизоляцию)</t>
  </si>
  <si>
    <t>3 769.92 руб.</t>
  </si>
  <si>
    <t>SLO-220013</t>
  </si>
  <si>
    <t>Готовый комплект 14м  греющего кабеля 16Вт ТеплоPROвод  (на трубу под теплоизоляцию)</t>
  </si>
  <si>
    <t>3 965.76 руб.</t>
  </si>
  <si>
    <t>SLO-220014</t>
  </si>
  <si>
    <t>Готовый комплект 15м  греющего кабеля 16Вт ТеплоPROвод  (на трубу под теплоизоляцию)</t>
  </si>
  <si>
    <t>4 161.60 руб.</t>
  </si>
  <si>
    <t>SLO-220015</t>
  </si>
  <si>
    <t>Готовый комплект 17м  греющего кабеля 16Вт ТеплоPROвод  (на трубу под теплоизоляцию)</t>
  </si>
  <si>
    <t>4 553.28 руб.</t>
  </si>
  <si>
    <t>SLO-220016</t>
  </si>
  <si>
    <t>Готовый комплект 16м  греющего кабеля 16Вт ТеплоPROвод  (на трубу под теплоизоляцию)</t>
  </si>
  <si>
    <t>4 357.44 руб.</t>
  </si>
  <si>
    <t>SLO-220017</t>
  </si>
  <si>
    <t>Готовый комплект 18м  греющего кабеля 16Вт ТеплоPROвод  (на трубу под теплоизоляцию)</t>
  </si>
  <si>
    <t>4 749.12 руб.</t>
  </si>
  <si>
    <t>SLO-220018</t>
  </si>
  <si>
    <t>Готовый комплект 19м  греющего кабеля 16Вт ТеплоPROвод  (на трубу под теплоизоляцию)</t>
  </si>
  <si>
    <t>4 944.96 руб.</t>
  </si>
  <si>
    <t>SLO-220019</t>
  </si>
  <si>
    <t>Готовый комплект 20м  греющего кабеля 16Вт ТеплоPROвод  (на трубу под теплоизоляцию)</t>
  </si>
  <si>
    <t>5 140.80 руб.</t>
  </si>
  <si>
    <t>SLO-220020</t>
  </si>
  <si>
    <t>Готовый комплект 25м  греющего кабеля 16Вт ТеплоPROвод  (на трубу под теплоизоляцию)</t>
  </si>
  <si>
    <t>6 120.00 руб.</t>
  </si>
  <si>
    <t>SLO-220021</t>
  </si>
  <si>
    <t>Готовый комплект 30м  греющего кабеля 16Вт ТеплоPROвод  (на трубу под теплоизоляцию)</t>
  </si>
  <si>
    <t>7 099.20 руб.</t>
  </si>
  <si>
    <t>SLO-231001</t>
  </si>
  <si>
    <t>Кабель саморегулирующийся SRL 16-2 (НА ТРУБУ) 16Вт (на отрез БУХТА 50м)</t>
  </si>
  <si>
    <t>5 320.00 руб.</t>
  </si>
  <si>
    <t>бух</t>
  </si>
  <si>
    <t>SLO-231002</t>
  </si>
  <si>
    <t>Кабель саморегулирующийся SRL 16-2 (НА ТРУБУ) 16Вт (на отрез БУХТА 100м)</t>
  </si>
  <si>
    <t>10 640.00 руб.</t>
  </si>
  <si>
    <t>SLO-231003</t>
  </si>
  <si>
    <t>Кабель саморегулирующийся SRL 16-2 (НА ТРУБУ) 16Вт (ЦЕЛАЯ БУХТА 250м)</t>
  </si>
  <si>
    <t>21 280.00 руб.</t>
  </si>
  <si>
    <t>SLO-231004</t>
  </si>
  <si>
    <t>Кабель саморегулирующийся SRL 24-2 (НА ТРУБУ) 24Вт (на отрез БУХТА 50м)</t>
  </si>
  <si>
    <t>5 700.00 руб.</t>
  </si>
  <si>
    <t>SLO-231005</t>
  </si>
  <si>
    <t>Кабель саморегулирующийся SRL 24-2 (НА ТРУБУ) 24Вт (на отрез БУХТА 100м)</t>
  </si>
  <si>
    <t>11 400.00 руб.</t>
  </si>
  <si>
    <t>SLO-231006</t>
  </si>
  <si>
    <t>Кабель саморегулирующийся SRL 24-2 (НА ТРУБУ) 24Вт (ЦЕЛАЯ БУХТА 250м)</t>
  </si>
  <si>
    <t>22 800.00 руб.</t>
  </si>
  <si>
    <t>SLO-231007</t>
  </si>
  <si>
    <t>Кабель саморегулирующийся SRL 30-2 (НА ТРУБУ) 30Вт (на отрез БУХТА 50м)</t>
  </si>
  <si>
    <t>SLO-231008</t>
  </si>
  <si>
    <t>Кабель саморегулирующийся SRL 30-2 (НА ТРУБУ) 30Вт (на отрез БУХТА 100м)</t>
  </si>
  <si>
    <t>SLO-231009</t>
  </si>
  <si>
    <t>Кабель саморегулирующийся SRL 30-2 (НА ТРУБУ) 30Вт (ЦЕЛАЯ БУХТА 250м)</t>
  </si>
  <si>
    <t>SLO-231010</t>
  </si>
  <si>
    <t>Кабель саморегулирующийся SRL 40-2 (НА ТРУБУ) 40Вт (на отрез БУХТА 50м)</t>
  </si>
  <si>
    <t>SLO-231011</t>
  </si>
  <si>
    <t>Кабель саморегулирующийся SRL 40-2 (НА ТРУБУ) 40Вт (на отрез БУХТА 100м)</t>
  </si>
  <si>
    <t>SLO-231012</t>
  </si>
  <si>
    <t>Кабель саморегулирующийся SRL 40-2 (НА ТРУБУ) 40Вт (ЦЕЛАЯ БУХТА 250м)</t>
  </si>
  <si>
    <t>SLO-231013</t>
  </si>
  <si>
    <t>Кабель саморегулирующийся SRL 16-2 SLIM (НА ТРУБУ) 16Вт (сечение жил 0,6m2) (на отрез БУХТА 50м)</t>
  </si>
  <si>
    <t>4 256.00 руб.</t>
  </si>
  <si>
    <t>SLO-231014</t>
  </si>
  <si>
    <t>Кабель саморегулирующийся SRL 16-2 SLIM (НА ТРУБУ) 16Вт (сечение жил 0,6m2) (на отрез БУХТА 100м)</t>
  </si>
  <si>
    <t>8 512.00 руб.</t>
  </si>
  <si>
    <t>SLO-231015</t>
  </si>
  <si>
    <t>Кабель саморегулирующийся SRL 16-2 SLIM (НА ТРУБУ) 16Вт (сечение жил 0,6m2) (ЦЕЛАЯ БУХТА 250м)</t>
  </si>
  <si>
    <t>17 024.00 руб.</t>
  </si>
  <si>
    <t>SLO-232001</t>
  </si>
  <si>
    <t>Кабель саморегулирующийся SRF 16-2 CR UV (НА ТРУБУ) 16Вт (с экраном и УФ защитой)  (бухта 50м)</t>
  </si>
  <si>
    <t>9 880.00 руб.</t>
  </si>
  <si>
    <t>SLO-232002</t>
  </si>
  <si>
    <t>Кабель саморегулирующийся SRF 16-2 CR UV (НА ТРУБУ) 16Вт (с экраном и УФ защитой)  (бухта 100м)</t>
  </si>
  <si>
    <t>19 760.00 руб.</t>
  </si>
  <si>
    <t>SLO-232003</t>
  </si>
  <si>
    <t>Кабель саморегулирующийся SRF 16-2 CR UV (НА ТРУБУ) 16Вт(с экраном и УФ защитой)  (бухта 200м)</t>
  </si>
  <si>
    <t>39 520.00 руб.</t>
  </si>
  <si>
    <t>SLO-232004</t>
  </si>
  <si>
    <t>Кабель саморегулирующийся SRF 24-2 CR UV (НА ТРУБУ) 24Вт (с экраном и УФ защитой)  (бухта 50м)</t>
  </si>
  <si>
    <t>SLO-232005</t>
  </si>
  <si>
    <t>Кабель саморегулирующийся SRF 24-2 CR UV (НА ТРУБУ) 24Вт (с экраном и УФ защитой)  (бухта 100м)</t>
  </si>
  <si>
    <t>SLO-232006</t>
  </si>
  <si>
    <t>Кабель саморегулирующийся SRF 24-2 CR UV (НА ТРУБУ) 24Вт (с экраном и УФ защитой)  (бухта 200м)</t>
  </si>
  <si>
    <t>SLO-232007</t>
  </si>
  <si>
    <t>Кабель саморегулирующийся SRF 30-2 CR UV (НА ТРУБУ) 30Вт (с экраном и УФ защитой)  (бухта 50м)</t>
  </si>
  <si>
    <t>SLO-232008</t>
  </si>
  <si>
    <t>Кабель саморегулирующийся SRF 30-2 CR UV (НА ТРУБУ) 30Вт (с экраном и УФ защитой)  (бухта 100м)</t>
  </si>
  <si>
    <t>SLO-232009</t>
  </si>
  <si>
    <t>Кабель саморегулирующийся SRF 30-2 CR UV (НА ТРУБУ) 30Вт (с экраном и УФ защитой)  (бухта 200м)</t>
  </si>
  <si>
    <t>SLO-233001</t>
  </si>
  <si>
    <t>Кабель саморег (В ТРУБУ) SRF10 WHITE пищевая изоляция 10Вт (бухта 50м)</t>
  </si>
  <si>
    <t>12 750.00 руб.</t>
  </si>
  <si>
    <t>SLO-233002</t>
  </si>
  <si>
    <t>Кабель саморег (В ТРУБУ) SRF10 WHITE пищевая изоляция 10Вт (бухта 100м)</t>
  </si>
  <si>
    <t>25 500.00 руб.</t>
  </si>
  <si>
    <t>SLO-233003</t>
  </si>
  <si>
    <t>Кабель саморег (В ТРУБУ) SRF10 WHITE пищевая изоляция 10Вт (бухта 250м)</t>
  </si>
  <si>
    <t>63 750.00 руб.</t>
  </si>
  <si>
    <t>SLO-233004</t>
  </si>
  <si>
    <t>Кабель саморег (В ТРУБУ) SRF15 WHITE пищевая изоляция 15Вт (бухта 50м)</t>
  </si>
  <si>
    <t>SLO-233005</t>
  </si>
  <si>
    <t>Кабель саморег (В ТРУБУ) SRF15 WHITE пищевая изоляция 15Вт (бухта 100м)</t>
  </si>
  <si>
    <t>SLO-233006</t>
  </si>
  <si>
    <t>Кабель саморег (В ТРУБУ) SRF15 WHITE пищевая изоляция 15Вт (бухта 250м)</t>
  </si>
  <si>
    <t>SLO-253001</t>
  </si>
  <si>
    <t>Еврошнур 1,6 м (Шнур арм.вилкой ПВС ВП 3х1,5)</t>
  </si>
  <si>
    <t>289.80 руб.</t>
  </si>
  <si>
    <t>SLO-253002</t>
  </si>
  <si>
    <t>Еврошнур 1,6 м (Шнур арм.вилкой ПВС ВП 3х0,75)</t>
  </si>
  <si>
    <t>227.70 руб.</t>
  </si>
  <si>
    <t>SLO-253003</t>
  </si>
  <si>
    <t>Еврошнур 1,6 м (Шнур арм.вилкой ПВС ВП 2х0,75)</t>
  </si>
  <si>
    <t>165.60 руб.</t>
  </si>
  <si>
    <t>SLO-253004</t>
  </si>
  <si>
    <t>Капа термоусаживаемая (муфта термоусадочная) 11/4</t>
  </si>
  <si>
    <t>113.85 руб.</t>
  </si>
  <si>
    <t>SLO-253010</t>
  </si>
  <si>
    <t>Герметичный ввод 3/4 для ввода широкого сморегулирующегося кабеля, латунь</t>
  </si>
  <si>
    <t>600.30 руб.</t>
  </si>
  <si>
    <t>SLO-253011</t>
  </si>
  <si>
    <t>Тройник косой 1' с отводом 45° на 1/2" для подкл греющего кабеля + 3 сальника для всех типов кабелей</t>
  </si>
  <si>
    <t>2 484.00 руб.</t>
  </si>
  <si>
    <t>SLO-253012</t>
  </si>
  <si>
    <t>Комплект для подключения саморег. кабеля (пластик. гильзы + трубки)</t>
  </si>
  <si>
    <t>144.90 руб.</t>
  </si>
  <si>
    <t>SLO-253013</t>
  </si>
  <si>
    <t>Трубка термоусаживаемая ТТК 16/5, 1000мм</t>
  </si>
  <si>
    <t>310.50 руб.</t>
  </si>
  <si>
    <t>SLO-253014</t>
  </si>
  <si>
    <t>Трубка термоусаживаемая ТТК 12/3, 1000мм</t>
  </si>
  <si>
    <t>207.00 руб.</t>
  </si>
  <si>
    <t>SLO-254033</t>
  </si>
  <si>
    <t>Wi-Fi терморегулятор программируемый для управления теплым полом 32А / 5...45 °С</t>
  </si>
  <si>
    <t>7 392.60 руб.</t>
  </si>
  <si>
    <t>SLO-254034</t>
  </si>
  <si>
    <t>Терморегулятор универсальный для регул темпер поверхности по вынос датчику. 32А / −55...+125 °С</t>
  </si>
  <si>
    <t>4 116.60 руб.</t>
  </si>
  <si>
    <t>SLO-254035</t>
  </si>
  <si>
    <t>Терморегулятор для управления системой снеготаяния, 32А / -20...-1 °С; 0...10 °С</t>
  </si>
  <si>
    <t>4 942.80 руб.</t>
  </si>
  <si>
    <t>SLO-254036</t>
  </si>
  <si>
    <t>Терморегулятор c датчиком осадков 16А / –30...+75 °С</t>
  </si>
  <si>
    <t>19 027.80 руб.</t>
  </si>
  <si>
    <t>SLO-254037</t>
  </si>
  <si>
    <t>Терморегулятор на DIN рейку. Диапазон регулировки -55...+125°С</t>
  </si>
  <si>
    <t>2 790.00 руб.</t>
  </si>
  <si>
    <t>SLO-254038</t>
  </si>
  <si>
    <t>3 330.00 руб.</t>
  </si>
  <si>
    <t>SLO-254039</t>
  </si>
  <si>
    <t>3 510.00 руб.</t>
  </si>
  <si>
    <t>SLO-254040</t>
  </si>
  <si>
    <t>Реле напряжения для защиты от скачков напряжения в сети 220 В на ток до 63 Ампер</t>
  </si>
  <si>
    <t>4 059.00 руб.</t>
  </si>
  <si>
    <t>SLO-254041</t>
  </si>
  <si>
    <t>Терморегулятор высокотемпературных процес, работы систем отоп и охлажд. от –35 до +999 °С</t>
  </si>
  <si>
    <t>5 227.20 руб.</t>
  </si>
  <si>
    <t>SLO-254042</t>
  </si>
  <si>
    <t>Терморегулятор для котла, ТЭНовых и электрод котлов, 2 цифр датчика (обр-ка и подача). 2х16А / 5-85°</t>
  </si>
  <si>
    <t>5 022.00 руб.</t>
  </si>
  <si>
    <t>SLO-254043</t>
  </si>
  <si>
    <t>Терморегулятор для  систем охлаждения и вентиляции,16A/-55...+125 °С</t>
  </si>
  <si>
    <t>3 855.60 руб.</t>
  </si>
  <si>
    <t>SLO-254044</t>
  </si>
  <si>
    <t>Терморегулятор для снеготаяния ступеней крыльца, 16А / -20...-1 °С; 0...10 °С</t>
  </si>
  <si>
    <t>4 694.40 руб.</t>
  </si>
  <si>
    <t>SLO-254045</t>
  </si>
  <si>
    <t>Метеостанция c датчиками осадков, воздуха и выносного, 3х16А / -55…+10°С</t>
  </si>
  <si>
    <t>16 200.00 руб.</t>
  </si>
  <si>
    <t>SLO-254046</t>
  </si>
  <si>
    <t>Терморегулятор в розетку программир  для управл обогревателями по темп воздуха. 16А / 0...30 °С</t>
  </si>
  <si>
    <t>5 103.00 руб.</t>
  </si>
  <si>
    <t>SLO-254047</t>
  </si>
  <si>
    <t>Терморегулятор в розетку высокоточный для инкубатора. Звук сигнал. 2,3А 34,0...39,0 °С</t>
  </si>
  <si>
    <t>3 378.60 руб.</t>
  </si>
  <si>
    <t>SLO-254048</t>
  </si>
  <si>
    <t xml:space="preserve">Терморегулятор в розетку для инфракрасных панелей и электрич. конвекторов. 16А / датчик 2м / 0...30 </t>
  </si>
  <si>
    <t>2 993.40 руб.</t>
  </si>
  <si>
    <t>SLO-254049</t>
  </si>
  <si>
    <t>Терморегулятор в розетку для инфракрасных панелей и электрич. конвекторов. 16А / датчик 10см / 0...3</t>
  </si>
  <si>
    <t>2 845.80 руб.</t>
  </si>
  <si>
    <t>SLO-254050</t>
  </si>
  <si>
    <t>Терморегулятор в розетку для инфракрасных панелей и электрич. конвекторов. 16А / датчик встроен / 0.</t>
  </si>
  <si>
    <t>3 447.00 руб.</t>
  </si>
  <si>
    <t>SLO-254051</t>
  </si>
  <si>
    <t>Wi-Fi терморегулятор в розетку программир. для инфракрас панелей и конвекторов,16А / 5...35 °С</t>
  </si>
  <si>
    <t>5 364.00 руб.</t>
  </si>
  <si>
    <t>VER-000305</t>
  </si>
  <si>
    <t>VRGL13TK</t>
  </si>
  <si>
    <t>Тройник косой 1/2" с отводом на 1/2" для подключ. греющего кабеля или гильзы  (4/16шт)</t>
  </si>
  <si>
    <t>686.37 руб.</t>
  </si>
  <si>
    <t>VER-000306</t>
  </si>
  <si>
    <t>VRGL14TK</t>
  </si>
  <si>
    <t>Тройник косой 3/4" с отводом на 1/2 " для подключ. греющего кабеля или гильзы  (4/16шт)</t>
  </si>
  <si>
    <t>778.73 руб.</t>
  </si>
  <si>
    <t>VER-000307</t>
  </si>
  <si>
    <t>VRGL15TK</t>
  </si>
  <si>
    <t>Тройник косой 1" с отводом на 1/2" для подключ. греющего кабеля или гильзы  (4/16шт)</t>
  </si>
  <si>
    <t>977.80 руб.</t>
  </si>
  <si>
    <t>УТ000002113</t>
  </si>
  <si>
    <t>Герметичный ввод 1/2 нержавейка</t>
  </si>
  <si>
    <t>280.00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</si>
</sst>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SUM(L2:L107)</f>
        <v>0</v>
      </c>
    </row>
    <row r="2" spans="1:12">
      <c r="A2" s="1"/>
      <c r="B2" s="1">
        <v>871936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K2*2351.70</f>
        <v>0</v>
      </c>
    </row>
    <row r="3" spans="1:12">
      <c r="A3" s="1"/>
      <c r="B3" s="1">
        <v>826619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K3*2697.30</f>
        <v>0</v>
      </c>
    </row>
    <row r="4" spans="1:12">
      <c r="A4" s="1"/>
      <c r="B4" s="1">
        <v>826620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K4*3040.20</f>
        <v>0</v>
      </c>
    </row>
    <row r="5" spans="1:12">
      <c r="A5" s="1"/>
      <c r="B5" s="1">
        <v>826621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K5*3385.80</f>
        <v>0</v>
      </c>
    </row>
    <row r="6" spans="1:12">
      <c r="A6" s="1"/>
      <c r="B6" s="1">
        <v>826622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K6*3728.70</f>
        <v>0</v>
      </c>
    </row>
    <row r="7" spans="1:12">
      <c r="A7" s="1"/>
      <c r="B7" s="1">
        <v>826623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K7*4074.30</f>
        <v>0</v>
      </c>
    </row>
    <row r="8" spans="1:12">
      <c r="A8" s="1"/>
      <c r="B8" s="1">
        <v>826624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K8*4417.20</f>
        <v>0</v>
      </c>
    </row>
    <row r="9" spans="1:12">
      <c r="A9" s="1"/>
      <c r="B9" s="1">
        <v>826625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K9*4762.80</f>
        <v>0</v>
      </c>
    </row>
    <row r="10" spans="1:12">
      <c r="A10" s="1"/>
      <c r="B10" s="1">
        <v>826626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K10*5105.70</f>
        <v>0</v>
      </c>
    </row>
    <row r="11" spans="1:12">
      <c r="A11" s="1"/>
      <c r="B11" s="1">
        <v>826627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K11*5451.30</f>
        <v>0</v>
      </c>
    </row>
    <row r="12" spans="1:12">
      <c r="A12" s="1"/>
      <c r="B12" s="1">
        <v>826628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K12*5794.20</f>
        <v>0</v>
      </c>
    </row>
    <row r="13" spans="1:12">
      <c r="A13" s="1"/>
      <c r="B13" s="1">
        <v>826629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K13*6139.80</f>
        <v>0</v>
      </c>
    </row>
    <row r="14" spans="1:12">
      <c r="A14" s="1"/>
      <c r="B14" s="1">
        <v>826630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K14*6482.70</f>
        <v>0</v>
      </c>
    </row>
    <row r="15" spans="1:12">
      <c r="A15" s="1"/>
      <c r="B15" s="1">
        <v>826631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K15*6828.30</f>
        <v>0</v>
      </c>
    </row>
    <row r="16" spans="1:12">
      <c r="A16" s="1"/>
      <c r="B16" s="1">
        <v>826632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K16*7171.20</f>
        <v>0</v>
      </c>
    </row>
    <row r="17" spans="1:12">
      <c r="A17" s="1"/>
      <c r="B17" s="1">
        <v>826633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K17*7516.80</f>
        <v>0</v>
      </c>
    </row>
    <row r="18" spans="1:12">
      <c r="A18" s="1"/>
      <c r="B18" s="1">
        <v>826634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K18*7859.70</f>
        <v>0</v>
      </c>
    </row>
    <row r="19" spans="1:12">
      <c r="A19" s="1"/>
      <c r="B19" s="1">
        <v>826635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K19*8205.30</f>
        <v>0</v>
      </c>
    </row>
    <row r="20" spans="1:12">
      <c r="A20" s="1"/>
      <c r="B20" s="1">
        <v>826636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K20*8548.20</f>
        <v>0</v>
      </c>
    </row>
    <row r="21" spans="1:12">
      <c r="A21" s="1"/>
      <c r="B21" s="1">
        <v>826637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K21*8893.80</f>
        <v>0</v>
      </c>
    </row>
    <row r="22" spans="1:12">
      <c r="A22" s="1"/>
      <c r="B22" s="1">
        <v>826638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K22*10613.70</f>
        <v>0</v>
      </c>
    </row>
    <row r="23" spans="1:12">
      <c r="A23" s="1"/>
      <c r="B23" s="1">
        <v>826639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K23*12336.30</f>
        <v>0</v>
      </c>
    </row>
    <row r="24" spans="1:12">
      <c r="A24" s="1"/>
      <c r="B24" s="1">
        <v>831541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K24*1419.84</f>
        <v>0</v>
      </c>
    </row>
    <row r="25" spans="1:12">
      <c r="A25" s="1"/>
      <c r="B25" s="1">
        <v>826640</v>
      </c>
      <c r="C25" s="1" t="s">
        <v>82</v>
      </c>
      <c r="D25" s="1"/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K25*1615.68</f>
        <v>0</v>
      </c>
    </row>
    <row r="26" spans="1:12">
      <c r="A26" s="1"/>
      <c r="B26" s="1">
        <v>826641</v>
      </c>
      <c r="C26" s="1" t="s">
        <v>85</v>
      </c>
      <c r="D26" s="1"/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K26*1811.52</f>
        <v>0</v>
      </c>
    </row>
    <row r="27" spans="1:12">
      <c r="A27" s="1"/>
      <c r="B27" s="1">
        <v>826642</v>
      </c>
      <c r="C27" s="1" t="s">
        <v>88</v>
      </c>
      <c r="D27" s="1"/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K27*2007.36</f>
        <v>0</v>
      </c>
    </row>
    <row r="28" spans="1:12">
      <c r="A28" s="1"/>
      <c r="B28" s="1">
        <v>826643</v>
      </c>
      <c r="C28" s="1" t="s">
        <v>91</v>
      </c>
      <c r="D28" s="1"/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K28*2203.20</f>
        <v>0</v>
      </c>
    </row>
    <row r="29" spans="1:12">
      <c r="A29" s="1"/>
      <c r="B29" s="1">
        <v>826644</v>
      </c>
      <c r="C29" s="1" t="s">
        <v>94</v>
      </c>
      <c r="D29" s="1"/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K29*2399.04</f>
        <v>0</v>
      </c>
    </row>
    <row r="30" spans="1:12">
      <c r="A30" s="1"/>
      <c r="B30" s="1">
        <v>826645</v>
      </c>
      <c r="C30" s="1" t="s">
        <v>97</v>
      </c>
      <c r="D30" s="1"/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K30*2594.88</f>
        <v>0</v>
      </c>
    </row>
    <row r="31" spans="1:12">
      <c r="A31" s="1"/>
      <c r="B31" s="1">
        <v>826646</v>
      </c>
      <c r="C31" s="1" t="s">
        <v>100</v>
      </c>
      <c r="D31" s="1"/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K31*2790.72</f>
        <v>0</v>
      </c>
    </row>
    <row r="32" spans="1:12">
      <c r="A32" s="1"/>
      <c r="B32" s="1">
        <v>826647</v>
      </c>
      <c r="C32" s="1" t="s">
        <v>103</v>
      </c>
      <c r="D32" s="1"/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K32*2986.56</f>
        <v>0</v>
      </c>
    </row>
    <row r="33" spans="1:12">
      <c r="A33" s="1"/>
      <c r="B33" s="1">
        <v>826648</v>
      </c>
      <c r="C33" s="1" t="s">
        <v>106</v>
      </c>
      <c r="D33" s="1"/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K33*3182.40</f>
        <v>0</v>
      </c>
    </row>
    <row r="34" spans="1:12">
      <c r="A34" s="1"/>
      <c r="B34" s="1">
        <v>826649</v>
      </c>
      <c r="C34" s="1" t="s">
        <v>109</v>
      </c>
      <c r="D34" s="1"/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K34*3378.24</f>
        <v>0</v>
      </c>
    </row>
    <row r="35" spans="1:12">
      <c r="A35" s="1"/>
      <c r="B35" s="1">
        <v>826650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K35*3574.08</f>
        <v>0</v>
      </c>
    </row>
    <row r="36" spans="1:12">
      <c r="A36" s="1"/>
      <c r="B36" s="1">
        <v>826651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K36*3769.92</f>
        <v>0</v>
      </c>
    </row>
    <row r="37" spans="1:12">
      <c r="A37" s="1"/>
      <c r="B37" s="1">
        <v>826652</v>
      </c>
      <c r="C37" s="1" t="s">
        <v>118</v>
      </c>
      <c r="D37" s="1"/>
      <c r="E37" s="3" t="s">
        <v>119</v>
      </c>
      <c r="F37" s="1" t="s">
        <v>120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K37*3965.76</f>
        <v>0</v>
      </c>
    </row>
    <row r="38" spans="1:12">
      <c r="A38" s="1"/>
      <c r="B38" s="1">
        <v>826653</v>
      </c>
      <c r="C38" s="1" t="s">
        <v>121</v>
      </c>
      <c r="D38" s="1"/>
      <c r="E38" s="3" t="s">
        <v>122</v>
      </c>
      <c r="F38" s="1" t="s">
        <v>123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K38*4161.60</f>
        <v>0</v>
      </c>
    </row>
    <row r="39" spans="1:12">
      <c r="A39" s="1"/>
      <c r="B39" s="1">
        <v>826654</v>
      </c>
      <c r="C39" s="1" t="s">
        <v>124</v>
      </c>
      <c r="D39" s="1"/>
      <c r="E39" s="3" t="s">
        <v>125</v>
      </c>
      <c r="F39" s="1" t="s">
        <v>126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K39*4553.28</f>
        <v>0</v>
      </c>
    </row>
    <row r="40" spans="1:12">
      <c r="A40" s="1"/>
      <c r="B40" s="1">
        <v>835394</v>
      </c>
      <c r="C40" s="1" t="s">
        <v>127</v>
      </c>
      <c r="D40" s="1"/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K40*4357.44</f>
        <v>0</v>
      </c>
    </row>
    <row r="41" spans="1:12">
      <c r="A41" s="1"/>
      <c r="B41" s="1">
        <v>835395</v>
      </c>
      <c r="C41" s="1" t="s">
        <v>130</v>
      </c>
      <c r="D41" s="1"/>
      <c r="E41" s="3" t="s">
        <v>131</v>
      </c>
      <c r="F41" s="1" t="s">
        <v>132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K41*4749.12</f>
        <v>0</v>
      </c>
    </row>
    <row r="42" spans="1:12">
      <c r="A42" s="1"/>
      <c r="B42" s="1">
        <v>835396</v>
      </c>
      <c r="C42" s="1" t="s">
        <v>133</v>
      </c>
      <c r="D42" s="1"/>
      <c r="E42" s="3" t="s">
        <v>134</v>
      </c>
      <c r="F42" s="1" t="s">
        <v>135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K42*4944.96</f>
        <v>0</v>
      </c>
    </row>
    <row r="43" spans="1:12">
      <c r="A43" s="1"/>
      <c r="B43" s="1">
        <v>835397</v>
      </c>
      <c r="C43" s="1" t="s">
        <v>136</v>
      </c>
      <c r="D43" s="1"/>
      <c r="E43" s="3" t="s">
        <v>137</v>
      </c>
      <c r="F43" s="1" t="s">
        <v>138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K43*5140.80</f>
        <v>0</v>
      </c>
    </row>
    <row r="44" spans="1:12">
      <c r="A44" s="1"/>
      <c r="B44" s="1">
        <v>835398</v>
      </c>
      <c r="C44" s="1" t="s">
        <v>139</v>
      </c>
      <c r="D44" s="1"/>
      <c r="E44" s="3" t="s">
        <v>140</v>
      </c>
      <c r="F44" s="1" t="s">
        <v>141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K44*6120.00</f>
        <v>0</v>
      </c>
    </row>
    <row r="45" spans="1:12">
      <c r="A45" s="1"/>
      <c r="B45" s="1">
        <v>835399</v>
      </c>
      <c r="C45" s="1" t="s">
        <v>142</v>
      </c>
      <c r="D45" s="1"/>
      <c r="E45" s="3" t="s">
        <v>143</v>
      </c>
      <c r="F45" s="1" t="s">
        <v>144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K45*7099.20</f>
        <v>0</v>
      </c>
    </row>
    <row r="46" spans="1:12">
      <c r="A46" s="1"/>
      <c r="B46" s="1">
        <v>835294</v>
      </c>
      <c r="C46" s="1" t="s">
        <v>145</v>
      </c>
      <c r="D46" s="1"/>
      <c r="E46" s="3" t="s">
        <v>146</v>
      </c>
      <c r="F46" s="1" t="s">
        <v>147</v>
      </c>
      <c r="G46" s="1" t="s">
        <v>14</v>
      </c>
      <c r="H46" s="1" t="s">
        <v>14</v>
      </c>
      <c r="I46" s="1" t="s">
        <v>14</v>
      </c>
      <c r="J46" s="1" t="s">
        <v>148</v>
      </c>
      <c r="K46" s="2"/>
      <c r="L46" s="5">
        <f>K46*5320.00</f>
        <v>0</v>
      </c>
    </row>
    <row r="47" spans="1:12">
      <c r="A47" s="1"/>
      <c r="B47" s="1">
        <v>835295</v>
      </c>
      <c r="C47" s="1" t="s">
        <v>149</v>
      </c>
      <c r="D47" s="1"/>
      <c r="E47" s="3" t="s">
        <v>150</v>
      </c>
      <c r="F47" s="1" t="s">
        <v>151</v>
      </c>
      <c r="G47" s="1" t="s">
        <v>14</v>
      </c>
      <c r="H47" s="1" t="s">
        <v>14</v>
      </c>
      <c r="I47" s="1" t="s">
        <v>14</v>
      </c>
      <c r="J47" s="1" t="s">
        <v>148</v>
      </c>
      <c r="K47" s="2"/>
      <c r="L47" s="5">
        <f>K47*10640.00</f>
        <v>0</v>
      </c>
    </row>
    <row r="48" spans="1:12">
      <c r="A48" s="1"/>
      <c r="B48" s="1">
        <v>835296</v>
      </c>
      <c r="C48" s="1" t="s">
        <v>152</v>
      </c>
      <c r="D48" s="1"/>
      <c r="E48" s="3" t="s">
        <v>153</v>
      </c>
      <c r="F48" s="1" t="s">
        <v>154</v>
      </c>
      <c r="G48" s="1" t="s">
        <v>14</v>
      </c>
      <c r="H48" s="1" t="s">
        <v>14</v>
      </c>
      <c r="I48" s="1" t="s">
        <v>14</v>
      </c>
      <c r="J48" s="1" t="s">
        <v>148</v>
      </c>
      <c r="K48" s="2"/>
      <c r="L48" s="5">
        <f>K48*21280.00</f>
        <v>0</v>
      </c>
    </row>
    <row r="49" spans="1:12">
      <c r="A49" s="1"/>
      <c r="B49" s="1">
        <v>835297</v>
      </c>
      <c r="C49" s="1" t="s">
        <v>155</v>
      </c>
      <c r="D49" s="1"/>
      <c r="E49" s="3" t="s">
        <v>156</v>
      </c>
      <c r="F49" s="1" t="s">
        <v>157</v>
      </c>
      <c r="G49" s="1" t="s">
        <v>14</v>
      </c>
      <c r="H49" s="1" t="s">
        <v>14</v>
      </c>
      <c r="I49" s="1" t="s">
        <v>14</v>
      </c>
      <c r="J49" s="1" t="s">
        <v>148</v>
      </c>
      <c r="K49" s="2"/>
      <c r="L49" s="5">
        <f>K49*5700.00</f>
        <v>0</v>
      </c>
    </row>
    <row r="50" spans="1:12">
      <c r="A50" s="1"/>
      <c r="B50" s="1">
        <v>835298</v>
      </c>
      <c r="C50" s="1" t="s">
        <v>158</v>
      </c>
      <c r="D50" s="1"/>
      <c r="E50" s="3" t="s">
        <v>159</v>
      </c>
      <c r="F50" s="1" t="s">
        <v>160</v>
      </c>
      <c r="G50" s="1" t="s">
        <v>14</v>
      </c>
      <c r="H50" s="1" t="s">
        <v>14</v>
      </c>
      <c r="I50" s="1" t="s">
        <v>14</v>
      </c>
      <c r="J50" s="1" t="s">
        <v>148</v>
      </c>
      <c r="K50" s="2"/>
      <c r="L50" s="5">
        <f>K50*11400.00</f>
        <v>0</v>
      </c>
    </row>
    <row r="51" spans="1:12">
      <c r="A51" s="1"/>
      <c r="B51" s="1">
        <v>835299</v>
      </c>
      <c r="C51" s="1" t="s">
        <v>161</v>
      </c>
      <c r="D51" s="1"/>
      <c r="E51" s="3" t="s">
        <v>162</v>
      </c>
      <c r="F51" s="1" t="s">
        <v>163</v>
      </c>
      <c r="G51" s="1" t="s">
        <v>14</v>
      </c>
      <c r="H51" s="1" t="s">
        <v>14</v>
      </c>
      <c r="I51" s="1" t="s">
        <v>14</v>
      </c>
      <c r="J51" s="1" t="s">
        <v>148</v>
      </c>
      <c r="K51" s="2"/>
      <c r="L51" s="5">
        <f>K51*22800.00</f>
        <v>0</v>
      </c>
    </row>
    <row r="52" spans="1:12">
      <c r="A52" s="1"/>
      <c r="B52" s="1">
        <v>835300</v>
      </c>
      <c r="C52" s="1" t="s">
        <v>164</v>
      </c>
      <c r="D52" s="1"/>
      <c r="E52" s="3" t="s">
        <v>165</v>
      </c>
      <c r="F52" s="1" t="s">
        <v>157</v>
      </c>
      <c r="G52" s="1" t="s">
        <v>14</v>
      </c>
      <c r="H52" s="1" t="s">
        <v>14</v>
      </c>
      <c r="I52" s="1" t="s">
        <v>14</v>
      </c>
      <c r="J52" s="1" t="s">
        <v>148</v>
      </c>
      <c r="K52" s="2"/>
      <c r="L52" s="5">
        <f>K52*5700.00</f>
        <v>0</v>
      </c>
    </row>
    <row r="53" spans="1:12">
      <c r="A53" s="1"/>
      <c r="B53" s="1">
        <v>835301</v>
      </c>
      <c r="C53" s="1" t="s">
        <v>166</v>
      </c>
      <c r="D53" s="1"/>
      <c r="E53" s="3" t="s">
        <v>167</v>
      </c>
      <c r="F53" s="1" t="s">
        <v>160</v>
      </c>
      <c r="G53" s="1" t="s">
        <v>14</v>
      </c>
      <c r="H53" s="1" t="s">
        <v>14</v>
      </c>
      <c r="I53" s="1" t="s">
        <v>14</v>
      </c>
      <c r="J53" s="1" t="s">
        <v>148</v>
      </c>
      <c r="K53" s="2"/>
      <c r="L53" s="5">
        <f>K53*11400.00</f>
        <v>0</v>
      </c>
    </row>
    <row r="54" spans="1:12">
      <c r="A54" s="1"/>
      <c r="B54" s="1">
        <v>835302</v>
      </c>
      <c r="C54" s="1" t="s">
        <v>168</v>
      </c>
      <c r="D54" s="1"/>
      <c r="E54" s="3" t="s">
        <v>169</v>
      </c>
      <c r="F54" s="1" t="s">
        <v>163</v>
      </c>
      <c r="G54" s="1" t="s">
        <v>14</v>
      </c>
      <c r="H54" s="1" t="s">
        <v>14</v>
      </c>
      <c r="I54" s="1" t="s">
        <v>14</v>
      </c>
      <c r="J54" s="1" t="s">
        <v>148</v>
      </c>
      <c r="K54" s="2"/>
      <c r="L54" s="5">
        <f>K54*22800.00</f>
        <v>0</v>
      </c>
    </row>
    <row r="55" spans="1:12">
      <c r="A55" s="1"/>
      <c r="B55" s="1">
        <v>835303</v>
      </c>
      <c r="C55" s="1" t="s">
        <v>170</v>
      </c>
      <c r="D55" s="1"/>
      <c r="E55" s="3" t="s">
        <v>171</v>
      </c>
      <c r="F55" s="1" t="s">
        <v>157</v>
      </c>
      <c r="G55" s="1" t="s">
        <v>14</v>
      </c>
      <c r="H55" s="1" t="s">
        <v>14</v>
      </c>
      <c r="I55" s="1" t="s">
        <v>14</v>
      </c>
      <c r="J55" s="1" t="s">
        <v>148</v>
      </c>
      <c r="K55" s="2"/>
      <c r="L55" s="5">
        <f>K55*5700.00</f>
        <v>0</v>
      </c>
    </row>
    <row r="56" spans="1:12">
      <c r="A56" s="1"/>
      <c r="B56" s="1">
        <v>835304</v>
      </c>
      <c r="C56" s="1" t="s">
        <v>172</v>
      </c>
      <c r="D56" s="1"/>
      <c r="E56" s="3" t="s">
        <v>173</v>
      </c>
      <c r="F56" s="1" t="s">
        <v>160</v>
      </c>
      <c r="G56" s="1" t="s">
        <v>14</v>
      </c>
      <c r="H56" s="1" t="s">
        <v>14</v>
      </c>
      <c r="I56" s="1" t="s">
        <v>14</v>
      </c>
      <c r="J56" s="1" t="s">
        <v>148</v>
      </c>
      <c r="K56" s="2"/>
      <c r="L56" s="5">
        <f>K56*11400.00</f>
        <v>0</v>
      </c>
    </row>
    <row r="57" spans="1:12">
      <c r="A57" s="1"/>
      <c r="B57" s="1">
        <v>835305</v>
      </c>
      <c r="C57" s="1" t="s">
        <v>174</v>
      </c>
      <c r="D57" s="1"/>
      <c r="E57" s="3" t="s">
        <v>175</v>
      </c>
      <c r="F57" s="1" t="s">
        <v>163</v>
      </c>
      <c r="G57" s="1" t="s">
        <v>14</v>
      </c>
      <c r="H57" s="1" t="s">
        <v>14</v>
      </c>
      <c r="I57" s="1" t="s">
        <v>14</v>
      </c>
      <c r="J57" s="1" t="s">
        <v>148</v>
      </c>
      <c r="K57" s="2"/>
      <c r="L57" s="5">
        <f>K57*22800.00</f>
        <v>0</v>
      </c>
    </row>
    <row r="58" spans="1:12">
      <c r="A58" s="1"/>
      <c r="B58" s="1">
        <v>837140</v>
      </c>
      <c r="C58" s="1" t="s">
        <v>176</v>
      </c>
      <c r="D58" s="1"/>
      <c r="E58" s="3" t="s">
        <v>177</v>
      </c>
      <c r="F58" s="1" t="s">
        <v>178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K58*4256.00</f>
        <v>0</v>
      </c>
    </row>
    <row r="59" spans="1:12">
      <c r="A59" s="1"/>
      <c r="B59" s="1">
        <v>837141</v>
      </c>
      <c r="C59" s="1" t="s">
        <v>179</v>
      </c>
      <c r="D59" s="1"/>
      <c r="E59" s="3" t="s">
        <v>180</v>
      </c>
      <c r="F59" s="1" t="s">
        <v>181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K59*8512.00</f>
        <v>0</v>
      </c>
    </row>
    <row r="60" spans="1:12">
      <c r="A60" s="1"/>
      <c r="B60" s="1">
        <v>837142</v>
      </c>
      <c r="C60" s="1" t="s">
        <v>182</v>
      </c>
      <c r="D60" s="1"/>
      <c r="E60" s="3" t="s">
        <v>183</v>
      </c>
      <c r="F60" s="1" t="s">
        <v>184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K60*17024.00</f>
        <v>0</v>
      </c>
    </row>
    <row r="61" spans="1:12">
      <c r="A61" s="1"/>
      <c r="B61" s="1">
        <v>835306</v>
      </c>
      <c r="C61" s="1" t="s">
        <v>185</v>
      </c>
      <c r="D61" s="1"/>
      <c r="E61" s="3" t="s">
        <v>186</v>
      </c>
      <c r="F61" s="1" t="s">
        <v>187</v>
      </c>
      <c r="G61" s="1" t="s">
        <v>14</v>
      </c>
      <c r="H61" s="1" t="s">
        <v>14</v>
      </c>
      <c r="I61" s="1" t="s">
        <v>14</v>
      </c>
      <c r="J61" s="1" t="s">
        <v>148</v>
      </c>
      <c r="K61" s="2"/>
      <c r="L61" s="5">
        <f>K61*9880.00</f>
        <v>0</v>
      </c>
    </row>
    <row r="62" spans="1:12">
      <c r="A62" s="1"/>
      <c r="B62" s="1">
        <v>835307</v>
      </c>
      <c r="C62" s="1" t="s">
        <v>188</v>
      </c>
      <c r="D62" s="1"/>
      <c r="E62" s="3" t="s">
        <v>189</v>
      </c>
      <c r="F62" s="1" t="s">
        <v>190</v>
      </c>
      <c r="G62" s="1" t="s">
        <v>14</v>
      </c>
      <c r="H62" s="1" t="s">
        <v>14</v>
      </c>
      <c r="I62" s="1" t="s">
        <v>14</v>
      </c>
      <c r="J62" s="1" t="s">
        <v>148</v>
      </c>
      <c r="K62" s="2"/>
      <c r="L62" s="5">
        <f>K62*19760.00</f>
        <v>0</v>
      </c>
    </row>
    <row r="63" spans="1:12">
      <c r="A63" s="1"/>
      <c r="B63" s="1">
        <v>835308</v>
      </c>
      <c r="C63" s="1" t="s">
        <v>191</v>
      </c>
      <c r="D63" s="1"/>
      <c r="E63" s="3" t="s">
        <v>192</v>
      </c>
      <c r="F63" s="1" t="s">
        <v>193</v>
      </c>
      <c r="G63" s="1" t="s">
        <v>14</v>
      </c>
      <c r="H63" s="1" t="s">
        <v>14</v>
      </c>
      <c r="I63" s="1" t="s">
        <v>14</v>
      </c>
      <c r="J63" s="1" t="s">
        <v>148</v>
      </c>
      <c r="K63" s="2"/>
      <c r="L63" s="5">
        <f>K63*39520.00</f>
        <v>0</v>
      </c>
    </row>
    <row r="64" spans="1:12">
      <c r="A64" s="1"/>
      <c r="B64" s="1">
        <v>835309</v>
      </c>
      <c r="C64" s="1" t="s">
        <v>194</v>
      </c>
      <c r="D64" s="1"/>
      <c r="E64" s="3" t="s">
        <v>195</v>
      </c>
      <c r="F64" s="1" t="s">
        <v>187</v>
      </c>
      <c r="G64" s="1" t="s">
        <v>14</v>
      </c>
      <c r="H64" s="1" t="s">
        <v>14</v>
      </c>
      <c r="I64" s="1" t="s">
        <v>14</v>
      </c>
      <c r="J64" s="1" t="s">
        <v>148</v>
      </c>
      <c r="K64" s="2"/>
      <c r="L64" s="5">
        <f>K64*9880.00</f>
        <v>0</v>
      </c>
    </row>
    <row r="65" spans="1:12">
      <c r="A65" s="1"/>
      <c r="B65" s="1">
        <v>835310</v>
      </c>
      <c r="C65" s="1" t="s">
        <v>196</v>
      </c>
      <c r="D65" s="1"/>
      <c r="E65" s="3" t="s">
        <v>197</v>
      </c>
      <c r="F65" s="1" t="s">
        <v>190</v>
      </c>
      <c r="G65" s="1" t="s">
        <v>14</v>
      </c>
      <c r="H65" s="1" t="s">
        <v>14</v>
      </c>
      <c r="I65" s="1" t="s">
        <v>14</v>
      </c>
      <c r="J65" s="1" t="s">
        <v>148</v>
      </c>
      <c r="K65" s="2"/>
      <c r="L65" s="5">
        <f>K65*19760.00</f>
        <v>0</v>
      </c>
    </row>
    <row r="66" spans="1:12">
      <c r="A66" s="1"/>
      <c r="B66" s="1">
        <v>835311</v>
      </c>
      <c r="C66" s="1" t="s">
        <v>198</v>
      </c>
      <c r="D66" s="1"/>
      <c r="E66" s="3" t="s">
        <v>199</v>
      </c>
      <c r="F66" s="1" t="s">
        <v>193</v>
      </c>
      <c r="G66" s="1" t="s">
        <v>14</v>
      </c>
      <c r="H66" s="1" t="s">
        <v>14</v>
      </c>
      <c r="I66" s="1" t="s">
        <v>14</v>
      </c>
      <c r="J66" s="1" t="s">
        <v>148</v>
      </c>
      <c r="K66" s="2"/>
      <c r="L66" s="5">
        <f>K66*39520.00</f>
        <v>0</v>
      </c>
    </row>
    <row r="67" spans="1:12">
      <c r="A67" s="1"/>
      <c r="B67" s="1">
        <v>835312</v>
      </c>
      <c r="C67" s="1" t="s">
        <v>200</v>
      </c>
      <c r="D67" s="1"/>
      <c r="E67" s="3" t="s">
        <v>201</v>
      </c>
      <c r="F67" s="1" t="s">
        <v>187</v>
      </c>
      <c r="G67" s="1" t="s">
        <v>14</v>
      </c>
      <c r="H67" s="1" t="s">
        <v>14</v>
      </c>
      <c r="I67" s="1" t="s">
        <v>14</v>
      </c>
      <c r="J67" s="1" t="s">
        <v>148</v>
      </c>
      <c r="K67" s="2"/>
      <c r="L67" s="5">
        <f>K67*9880.00</f>
        <v>0</v>
      </c>
    </row>
    <row r="68" spans="1:12">
      <c r="A68" s="1"/>
      <c r="B68" s="1">
        <v>835313</v>
      </c>
      <c r="C68" s="1" t="s">
        <v>202</v>
      </c>
      <c r="D68" s="1"/>
      <c r="E68" s="3" t="s">
        <v>203</v>
      </c>
      <c r="F68" s="1" t="s">
        <v>190</v>
      </c>
      <c r="G68" s="1" t="s">
        <v>14</v>
      </c>
      <c r="H68" s="1" t="s">
        <v>14</v>
      </c>
      <c r="I68" s="1" t="s">
        <v>14</v>
      </c>
      <c r="J68" s="1" t="s">
        <v>148</v>
      </c>
      <c r="K68" s="2"/>
      <c r="L68" s="5">
        <f>K68*19760.00</f>
        <v>0</v>
      </c>
    </row>
    <row r="69" spans="1:12">
      <c r="A69" s="1"/>
      <c r="B69" s="1">
        <v>835314</v>
      </c>
      <c r="C69" s="1" t="s">
        <v>204</v>
      </c>
      <c r="D69" s="1"/>
      <c r="E69" s="3" t="s">
        <v>205</v>
      </c>
      <c r="F69" s="1" t="s">
        <v>193</v>
      </c>
      <c r="G69" s="1" t="s">
        <v>14</v>
      </c>
      <c r="H69" s="1" t="s">
        <v>14</v>
      </c>
      <c r="I69" s="1" t="s">
        <v>14</v>
      </c>
      <c r="J69" s="1" t="s">
        <v>148</v>
      </c>
      <c r="K69" s="2"/>
      <c r="L69" s="5">
        <f>K69*39520.00</f>
        <v>0</v>
      </c>
    </row>
    <row r="70" spans="1:12">
      <c r="A70" s="1"/>
      <c r="B70" s="1">
        <v>835315</v>
      </c>
      <c r="C70" s="1" t="s">
        <v>206</v>
      </c>
      <c r="D70" s="1"/>
      <c r="E70" s="3" t="s">
        <v>207</v>
      </c>
      <c r="F70" s="1" t="s">
        <v>208</v>
      </c>
      <c r="G70" s="1" t="s">
        <v>14</v>
      </c>
      <c r="H70" s="1" t="s">
        <v>14</v>
      </c>
      <c r="I70" s="1" t="s">
        <v>14</v>
      </c>
      <c r="J70" s="1" t="s">
        <v>148</v>
      </c>
      <c r="K70" s="2"/>
      <c r="L70" s="5">
        <f>K70*12750.00</f>
        <v>0</v>
      </c>
    </row>
    <row r="71" spans="1:12">
      <c r="A71" s="1"/>
      <c r="B71" s="1">
        <v>835316</v>
      </c>
      <c r="C71" s="1" t="s">
        <v>209</v>
      </c>
      <c r="D71" s="1"/>
      <c r="E71" s="3" t="s">
        <v>210</v>
      </c>
      <c r="F71" s="1" t="s">
        <v>211</v>
      </c>
      <c r="G71" s="1" t="s">
        <v>14</v>
      </c>
      <c r="H71" s="1" t="s">
        <v>14</v>
      </c>
      <c r="I71" s="1" t="s">
        <v>14</v>
      </c>
      <c r="J71" s="1" t="s">
        <v>148</v>
      </c>
      <c r="K71" s="2"/>
      <c r="L71" s="5">
        <f>K71*25500.00</f>
        <v>0</v>
      </c>
    </row>
    <row r="72" spans="1:12">
      <c r="A72" s="1"/>
      <c r="B72" s="1">
        <v>835317</v>
      </c>
      <c r="C72" s="1" t="s">
        <v>212</v>
      </c>
      <c r="D72" s="1"/>
      <c r="E72" s="3" t="s">
        <v>213</v>
      </c>
      <c r="F72" s="1" t="s">
        <v>214</v>
      </c>
      <c r="G72" s="1" t="s">
        <v>14</v>
      </c>
      <c r="H72" s="1" t="s">
        <v>14</v>
      </c>
      <c r="I72" s="1" t="s">
        <v>14</v>
      </c>
      <c r="J72" s="1" t="s">
        <v>148</v>
      </c>
      <c r="K72" s="2"/>
      <c r="L72" s="5">
        <f>K72*63750.00</f>
        <v>0</v>
      </c>
    </row>
    <row r="73" spans="1:12">
      <c r="A73" s="1"/>
      <c r="B73" s="1">
        <v>835318</v>
      </c>
      <c r="C73" s="1" t="s">
        <v>215</v>
      </c>
      <c r="D73" s="1"/>
      <c r="E73" s="3" t="s">
        <v>216</v>
      </c>
      <c r="F73" s="1" t="s">
        <v>208</v>
      </c>
      <c r="G73" s="1" t="s">
        <v>14</v>
      </c>
      <c r="H73" s="1" t="s">
        <v>14</v>
      </c>
      <c r="I73" s="1" t="s">
        <v>14</v>
      </c>
      <c r="J73" s="1" t="s">
        <v>148</v>
      </c>
      <c r="K73" s="2"/>
      <c r="L73" s="5">
        <f>K73*12750.00</f>
        <v>0</v>
      </c>
    </row>
    <row r="74" spans="1:12">
      <c r="A74" s="1"/>
      <c r="B74" s="1">
        <v>835319</v>
      </c>
      <c r="C74" s="1" t="s">
        <v>217</v>
      </c>
      <c r="D74" s="1"/>
      <c r="E74" s="3" t="s">
        <v>218</v>
      </c>
      <c r="F74" s="1" t="s">
        <v>211</v>
      </c>
      <c r="G74" s="1" t="s">
        <v>14</v>
      </c>
      <c r="H74" s="1" t="s">
        <v>14</v>
      </c>
      <c r="I74" s="1" t="s">
        <v>14</v>
      </c>
      <c r="J74" s="1" t="s">
        <v>148</v>
      </c>
      <c r="K74" s="2"/>
      <c r="L74" s="5">
        <f>K74*25500.00</f>
        <v>0</v>
      </c>
    </row>
    <row r="75" spans="1:12">
      <c r="A75" s="1"/>
      <c r="B75" s="1">
        <v>835320</v>
      </c>
      <c r="C75" s="1" t="s">
        <v>219</v>
      </c>
      <c r="D75" s="1"/>
      <c r="E75" s="3" t="s">
        <v>220</v>
      </c>
      <c r="F75" s="1" t="s">
        <v>214</v>
      </c>
      <c r="G75" s="1" t="s">
        <v>14</v>
      </c>
      <c r="H75" s="1" t="s">
        <v>14</v>
      </c>
      <c r="I75" s="1" t="s">
        <v>14</v>
      </c>
      <c r="J75" s="1" t="s">
        <v>148</v>
      </c>
      <c r="K75" s="2"/>
      <c r="L75" s="5">
        <f>K75*63750.00</f>
        <v>0</v>
      </c>
    </row>
    <row r="76" spans="1:12">
      <c r="A76" s="1"/>
      <c r="B76" s="1">
        <v>835363</v>
      </c>
      <c r="C76" s="1" t="s">
        <v>221</v>
      </c>
      <c r="D76" s="1"/>
      <c r="E76" s="3" t="s">
        <v>222</v>
      </c>
      <c r="F76" s="1" t="s">
        <v>223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K76*289.80</f>
        <v>0</v>
      </c>
    </row>
    <row r="77" spans="1:12">
      <c r="A77" s="1"/>
      <c r="B77" s="1">
        <v>835364</v>
      </c>
      <c r="C77" s="1" t="s">
        <v>224</v>
      </c>
      <c r="D77" s="1"/>
      <c r="E77" s="3" t="s">
        <v>225</v>
      </c>
      <c r="F77" s="1" t="s">
        <v>226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K77*227.70</f>
        <v>0</v>
      </c>
    </row>
    <row r="78" spans="1:12">
      <c r="A78" s="1"/>
      <c r="B78" s="1">
        <v>835365</v>
      </c>
      <c r="C78" s="1" t="s">
        <v>227</v>
      </c>
      <c r="D78" s="1"/>
      <c r="E78" s="3" t="s">
        <v>228</v>
      </c>
      <c r="F78" s="1" t="s">
        <v>229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K78*165.60</f>
        <v>0</v>
      </c>
    </row>
    <row r="79" spans="1:12">
      <c r="A79" s="1"/>
      <c r="B79" s="1">
        <v>835366</v>
      </c>
      <c r="C79" s="1" t="s">
        <v>230</v>
      </c>
      <c r="D79" s="1"/>
      <c r="E79" s="3" t="s">
        <v>231</v>
      </c>
      <c r="F79" s="1" t="s">
        <v>232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K79*113.85</f>
        <v>0</v>
      </c>
    </row>
    <row r="80" spans="1:12">
      <c r="A80" s="1"/>
      <c r="B80" s="1">
        <v>835370</v>
      </c>
      <c r="C80" s="1" t="s">
        <v>233</v>
      </c>
      <c r="D80" s="1"/>
      <c r="E80" s="3" t="s">
        <v>234</v>
      </c>
      <c r="F80" s="1" t="s">
        <v>235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K80*600.30</f>
        <v>0</v>
      </c>
    </row>
    <row r="81" spans="1:12">
      <c r="A81" s="1"/>
      <c r="B81" s="1">
        <v>835371</v>
      </c>
      <c r="C81" s="1" t="s">
        <v>236</v>
      </c>
      <c r="D81" s="1"/>
      <c r="E81" s="3" t="s">
        <v>237</v>
      </c>
      <c r="F81" s="1" t="s">
        <v>238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K81*2484.00</f>
        <v>0</v>
      </c>
    </row>
    <row r="82" spans="1:12">
      <c r="A82" s="1"/>
      <c r="B82" s="1">
        <v>835372</v>
      </c>
      <c r="C82" s="1" t="s">
        <v>239</v>
      </c>
      <c r="D82" s="1"/>
      <c r="E82" s="3" t="s">
        <v>240</v>
      </c>
      <c r="F82" s="1" t="s">
        <v>241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K82*144.90</f>
        <v>0</v>
      </c>
    </row>
    <row r="83" spans="1:12">
      <c r="A83" s="1"/>
      <c r="B83" s="1">
        <v>837200</v>
      </c>
      <c r="C83" s="1" t="s">
        <v>242</v>
      </c>
      <c r="D83" s="1"/>
      <c r="E83" s="3" t="s">
        <v>243</v>
      </c>
      <c r="F83" s="1" t="s">
        <v>244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K83*310.50</f>
        <v>0</v>
      </c>
    </row>
    <row r="84" spans="1:12">
      <c r="A84" s="1"/>
      <c r="B84" s="1">
        <v>837201</v>
      </c>
      <c r="C84" s="1" t="s">
        <v>245</v>
      </c>
      <c r="D84" s="1"/>
      <c r="E84" s="3" t="s">
        <v>246</v>
      </c>
      <c r="F84" s="1" t="s">
        <v>247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K84*207.00</f>
        <v>0</v>
      </c>
    </row>
    <row r="85" spans="1:12">
      <c r="A85" s="1"/>
      <c r="B85" s="1">
        <v>837238</v>
      </c>
      <c r="C85" s="1" t="s">
        <v>248</v>
      </c>
      <c r="D85" s="1"/>
      <c r="E85" s="3" t="s">
        <v>249</v>
      </c>
      <c r="F85" s="1" t="s">
        <v>250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K85*7392.60</f>
        <v>0</v>
      </c>
    </row>
    <row r="86" spans="1:12">
      <c r="A86" s="1"/>
      <c r="B86" s="1">
        <v>837239</v>
      </c>
      <c r="C86" s="1" t="s">
        <v>251</v>
      </c>
      <c r="D86" s="1"/>
      <c r="E86" s="3" t="s">
        <v>252</v>
      </c>
      <c r="F86" s="1" t="s">
        <v>253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K86*4116.60</f>
        <v>0</v>
      </c>
    </row>
    <row r="87" spans="1:12">
      <c r="A87" s="1"/>
      <c r="B87" s="1">
        <v>837240</v>
      </c>
      <c r="C87" s="1" t="s">
        <v>254</v>
      </c>
      <c r="D87" s="1"/>
      <c r="E87" s="3" t="s">
        <v>255</v>
      </c>
      <c r="F87" s="1" t="s">
        <v>256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K87*4942.80</f>
        <v>0</v>
      </c>
    </row>
    <row r="88" spans="1:12">
      <c r="A88" s="1"/>
      <c r="B88" s="1">
        <v>837241</v>
      </c>
      <c r="C88" s="1" t="s">
        <v>257</v>
      </c>
      <c r="D88" s="1"/>
      <c r="E88" s="3" t="s">
        <v>258</v>
      </c>
      <c r="F88" s="1" t="s">
        <v>259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K88*19027.80</f>
        <v>0</v>
      </c>
    </row>
    <row r="89" spans="1:12">
      <c r="A89" s="1"/>
      <c r="B89" s="1">
        <v>837242</v>
      </c>
      <c r="C89" s="1" t="s">
        <v>260</v>
      </c>
      <c r="D89" s="1"/>
      <c r="E89" s="3" t="s">
        <v>261</v>
      </c>
      <c r="F89" s="1" t="s">
        <v>262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K89*2790.00</f>
        <v>0</v>
      </c>
    </row>
    <row r="90" spans="1:12">
      <c r="A90" s="1"/>
      <c r="B90" s="1">
        <v>837243</v>
      </c>
      <c r="C90" s="1" t="s">
        <v>263</v>
      </c>
      <c r="D90" s="1"/>
      <c r="E90" s="3" t="s">
        <v>261</v>
      </c>
      <c r="F90" s="1" t="s">
        <v>264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K90*3330.00</f>
        <v>0</v>
      </c>
    </row>
    <row r="91" spans="1:12">
      <c r="A91" s="1"/>
      <c r="B91" s="1">
        <v>837244</v>
      </c>
      <c r="C91" s="1" t="s">
        <v>265</v>
      </c>
      <c r="D91" s="1"/>
      <c r="E91" s="3" t="s">
        <v>261</v>
      </c>
      <c r="F91" s="1" t="s">
        <v>266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K91*3510.00</f>
        <v>0</v>
      </c>
    </row>
    <row r="92" spans="1:12">
      <c r="A92" s="1"/>
      <c r="B92" s="1">
        <v>837245</v>
      </c>
      <c r="C92" s="1" t="s">
        <v>267</v>
      </c>
      <c r="D92" s="1"/>
      <c r="E92" s="3" t="s">
        <v>268</v>
      </c>
      <c r="F92" s="1" t="s">
        <v>269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K92*4059.00</f>
        <v>0</v>
      </c>
    </row>
    <row r="93" spans="1:12">
      <c r="A93" s="1"/>
      <c r="B93" s="1">
        <v>837246</v>
      </c>
      <c r="C93" s="1" t="s">
        <v>270</v>
      </c>
      <c r="D93" s="1"/>
      <c r="E93" s="3" t="s">
        <v>271</v>
      </c>
      <c r="F93" s="1" t="s">
        <v>272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K93*5227.20</f>
        <v>0</v>
      </c>
    </row>
    <row r="94" spans="1:12">
      <c r="A94" s="1"/>
      <c r="B94" s="1">
        <v>837247</v>
      </c>
      <c r="C94" s="1" t="s">
        <v>273</v>
      </c>
      <c r="D94" s="1"/>
      <c r="E94" s="3" t="s">
        <v>274</v>
      </c>
      <c r="F94" s="1" t="s">
        <v>275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K94*5022.00</f>
        <v>0</v>
      </c>
    </row>
    <row r="95" spans="1:12">
      <c r="A95" s="1"/>
      <c r="B95" s="1">
        <v>837248</v>
      </c>
      <c r="C95" s="1" t="s">
        <v>276</v>
      </c>
      <c r="D95" s="1"/>
      <c r="E95" s="3" t="s">
        <v>277</v>
      </c>
      <c r="F95" s="1" t="s">
        <v>278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K95*3855.60</f>
        <v>0</v>
      </c>
    </row>
    <row r="96" spans="1:12">
      <c r="A96" s="1"/>
      <c r="B96" s="1">
        <v>837249</v>
      </c>
      <c r="C96" s="1" t="s">
        <v>279</v>
      </c>
      <c r="D96" s="1"/>
      <c r="E96" s="3" t="s">
        <v>280</v>
      </c>
      <c r="F96" s="1" t="s">
        <v>281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K96*4694.40</f>
        <v>0</v>
      </c>
    </row>
    <row r="97" spans="1:12">
      <c r="A97" s="1"/>
      <c r="B97" s="1">
        <v>837250</v>
      </c>
      <c r="C97" s="1" t="s">
        <v>282</v>
      </c>
      <c r="D97" s="1"/>
      <c r="E97" s="3" t="s">
        <v>283</v>
      </c>
      <c r="F97" s="1" t="s">
        <v>284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K97*16200.00</f>
        <v>0</v>
      </c>
    </row>
    <row r="98" spans="1:12">
      <c r="A98" s="1"/>
      <c r="B98" s="1">
        <v>837251</v>
      </c>
      <c r="C98" s="1" t="s">
        <v>285</v>
      </c>
      <c r="D98" s="1"/>
      <c r="E98" s="3" t="s">
        <v>286</v>
      </c>
      <c r="F98" s="1" t="s">
        <v>287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K98*5103.00</f>
        <v>0</v>
      </c>
    </row>
    <row r="99" spans="1:12">
      <c r="A99" s="1"/>
      <c r="B99" s="1">
        <v>837252</v>
      </c>
      <c r="C99" s="1" t="s">
        <v>288</v>
      </c>
      <c r="D99" s="1"/>
      <c r="E99" s="3" t="s">
        <v>289</v>
      </c>
      <c r="F99" s="1" t="s">
        <v>290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K99*3378.60</f>
        <v>0</v>
      </c>
    </row>
    <row r="100" spans="1:12">
      <c r="A100" s="1"/>
      <c r="B100" s="1">
        <v>837253</v>
      </c>
      <c r="C100" s="1" t="s">
        <v>291</v>
      </c>
      <c r="D100" s="1"/>
      <c r="E100" s="3" t="s">
        <v>292</v>
      </c>
      <c r="F100" s="1" t="s">
        <v>293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K100*2993.40</f>
        <v>0</v>
      </c>
    </row>
    <row r="101" spans="1:12">
      <c r="A101" s="1"/>
      <c r="B101" s="1">
        <v>837254</v>
      </c>
      <c r="C101" s="1" t="s">
        <v>294</v>
      </c>
      <c r="D101" s="1"/>
      <c r="E101" s="3" t="s">
        <v>295</v>
      </c>
      <c r="F101" s="1" t="s">
        <v>296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K101*2845.80</f>
        <v>0</v>
      </c>
    </row>
    <row r="102" spans="1:12">
      <c r="A102" s="1"/>
      <c r="B102" s="1">
        <v>837255</v>
      </c>
      <c r="C102" s="1" t="s">
        <v>297</v>
      </c>
      <c r="D102" s="1"/>
      <c r="E102" s="3" t="s">
        <v>298</v>
      </c>
      <c r="F102" s="1" t="s">
        <v>299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K102*3447.00</f>
        <v>0</v>
      </c>
    </row>
    <row r="103" spans="1:12">
      <c r="A103" s="1"/>
      <c r="B103" s="1">
        <v>837256</v>
      </c>
      <c r="C103" s="1" t="s">
        <v>300</v>
      </c>
      <c r="D103" s="1"/>
      <c r="E103" s="3" t="s">
        <v>301</v>
      </c>
      <c r="F103" s="1" t="s">
        <v>302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K103*5364.00</f>
        <v>0</v>
      </c>
    </row>
    <row r="104" spans="1:12">
      <c r="A104" s="1"/>
      <c r="B104" s="1">
        <v>871399</v>
      </c>
      <c r="C104" s="1" t="s">
        <v>303</v>
      </c>
      <c r="D104" s="1" t="s">
        <v>304</v>
      </c>
      <c r="E104" s="3" t="s">
        <v>305</v>
      </c>
      <c r="F104" s="1" t="s">
        <v>306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K104*686.37</f>
        <v>0</v>
      </c>
    </row>
    <row r="105" spans="1:12">
      <c r="A105" s="1"/>
      <c r="B105" s="1">
        <v>871400</v>
      </c>
      <c r="C105" s="1" t="s">
        <v>307</v>
      </c>
      <c r="D105" s="1" t="s">
        <v>308</v>
      </c>
      <c r="E105" s="3" t="s">
        <v>309</v>
      </c>
      <c r="F105" s="1" t="s">
        <v>310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K105*778.73</f>
        <v>0</v>
      </c>
    </row>
    <row r="106" spans="1:12">
      <c r="A106" s="1"/>
      <c r="B106" s="1">
        <v>871401</v>
      </c>
      <c r="C106" s="1" t="s">
        <v>311</v>
      </c>
      <c r="D106" s="1" t="s">
        <v>312</v>
      </c>
      <c r="E106" s="3" t="s">
        <v>313</v>
      </c>
      <c r="F106" s="1" t="s">
        <v>314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K106*977.80</f>
        <v>0</v>
      </c>
    </row>
    <row r="107" spans="1:12">
      <c r="A107" s="1"/>
      <c r="B107" s="1">
        <v>882537</v>
      </c>
      <c r="C107" s="1" t="s">
        <v>315</v>
      </c>
      <c r="D107" s="1"/>
      <c r="E107" s="3" t="s">
        <v>316</v>
      </c>
      <c r="F107" s="1" t="s">
        <v>317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K107*280.00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2025-05-30T07:20:24+03:00</dcterms:created>
  <dcterms:modified xsi:type="dcterms:W3CDTF">2025-05-30T07:20:24+03:00</dcterms:modified>
  <dc:title>Untitled Spreadsheet</dc:title>
  <dc:description/>
  <dc:subject/>
  <cp:keywords/>
  <cp:category/>
</cp:coreProperties>
</file>