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<sst xmlns="http://schemas.openxmlformats.org/spreadsheetml/2006/main" uniqueCount="174">
  <si>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</si>
  <si>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</si>
  <si>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</si>
  <si>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</si>
  <si>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</si>
  <si>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</si>
  <si>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</si>
  <si>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</si>
  <si>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</si>
  <si>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</si>
  <si>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</si>
  <si>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</si>
  <si>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</si>
  <si>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</si>
  <si>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шт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</si>
  <si>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</si>
  <si>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</si>
  <si>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</si>
  <si>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</si>
  <si>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</si>
  <si>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</si>
  <si>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</si>
  <si>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</si>
  <si>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</si>
  <si>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</si>
  <si>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обратного осмоса 5 ступеней АКВАБРАЙТ (1шт)</t>
  </si>
  <si>
    <t>8 925.00 руб.</t>
  </si>
  <si>
    <t>AKB-100008</t>
  </si>
  <si>
    <t>АБФ-ОСМО-6</t>
  </si>
  <si>
    <t>Питьевая система обратного осмоса 6 ступеней АКВАБРАЙТ с минерализатором (1шт)</t>
  </si>
  <si>
    <t>9 775.00 руб.</t>
  </si>
  <si>
    <t>AKB-100009</t>
  </si>
  <si>
    <t>АБФ-2  ОСМО</t>
  </si>
  <si>
    <t>МЕМБРАННЫЙ БЛОК 2 ступени для  ОСМО-5  в сборе (1шт)</t>
  </si>
  <si>
    <t>0.00 руб.</t>
  </si>
  <si>
    <t>AKB-100010</t>
  </si>
  <si>
    <t>АБФ-3  ОСМО</t>
  </si>
  <si>
    <t>МЕМБРАННЫЙ БЛОК  3 ступени для  ОСМО-6  в сборе (1шт)</t>
  </si>
  <si>
    <t>AKB-100012</t>
  </si>
  <si>
    <t>УГА-ЛАЙН</t>
  </si>
  <si>
    <t>Линейный Угольный КАРТРИДЖ (для ОСМО 5 И 6)  пост-фильтр АКВАБРАЙТ для  сорбционной очистки воды (25</t>
  </si>
  <si>
    <t>371.21 руб.</t>
  </si>
  <si>
    <t>AKB-100013</t>
  </si>
  <si>
    <t>МИНЕРАЛ-ЛАЙН</t>
  </si>
  <si>
    <t>Линейный Минерализирующий КАРТРИДЖ (для ОСМО 6)  пост-фильтр АКВАБРАЙТ (25шт)</t>
  </si>
  <si>
    <t>357.20 руб.</t>
  </si>
  <si>
    <t>AKB-100014</t>
  </si>
  <si>
    <t>ULP1812-50</t>
  </si>
  <si>
    <t>Мембрана для Систем Обратного Осмоса VONTRON, 50 галлонов в сутки (25шт)</t>
  </si>
  <si>
    <t>1 115.39 руб.</t>
  </si>
  <si>
    <t>AKB-100015</t>
  </si>
  <si>
    <t>ULP1812-75</t>
  </si>
  <si>
    <t>Мембрана для Систем Обратного Осмоса VONTRON, 75 галлонов в сутки (25шт)</t>
  </si>
  <si>
    <t>1 248.46 руб.</t>
  </si>
  <si>
    <t>AKB-100016</t>
  </si>
  <si>
    <t>ULP2012-100</t>
  </si>
  <si>
    <t>Мембрана для Систем Обратного Осмоса VONTRON, 100 галлонов в сутки (25шт)</t>
  </si>
  <si>
    <t>1 640.69 руб.</t>
  </si>
  <si>
    <t>AKB-100017</t>
  </si>
  <si>
    <t>КОМПЛЕКТ К-1</t>
  </si>
  <si>
    <t>комплект картриджей 3 ступени АКВАБРАЙТ Стандарт (ПП-5М, УГА-10, УГП-10) (5шт)</t>
  </si>
  <si>
    <t>503.54 руб.</t>
  </si>
  <si>
    <t>AKB-100018</t>
  </si>
  <si>
    <t>КОМПЛЕКТ К-2</t>
  </si>
  <si>
    <t>комплект картриджей 3 ступени АКВАБРАЙТ Умягчение (ПП-5М, С-10, УГП-10) (5шт)</t>
  </si>
  <si>
    <t>592.96 руб.</t>
  </si>
  <si>
    <t>AKB-100019</t>
  </si>
  <si>
    <t>КОМПЛЕКТ К-3</t>
  </si>
  <si>
    <t>комплект картриджей 3 ступени АКВАБРАЙТ Обезжелез (ПП-5М, УГП-10, ФП-10) (5шт)</t>
  </si>
  <si>
    <t>491.30 руб.</t>
  </si>
  <si>
    <t>FIO-130217</t>
  </si>
  <si>
    <t>HB-3</t>
  </si>
  <si>
    <t>Набор картриджей для трёхступенчатого фильтра (умягчение) в картон коробке (10шт)</t>
  </si>
  <si>
    <t>1 043.97 руб.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</si>
  <si>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</si>
  <si>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</si>
  <si>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</si>
  <si>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1 454.50 руб.</t>
  </si>
  <si>
    <t>&gt;10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</si>
  <si>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</si>
  <si>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</si>
  <si>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</si>
  <si>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887.93 руб.</t>
  </si>
  <si>
    <t>FIO-320001</t>
  </si>
  <si>
    <t>F-03B</t>
  </si>
  <si>
    <t>Питьевая система 3 ступени АКВАСТИЛЬ КОМПАКТ для водопроводной воды</t>
  </si>
  <si>
    <t>4 578.98 руб.</t>
  </si>
  <si>
    <t>FIO-320002</t>
  </si>
  <si>
    <t>F-03A</t>
  </si>
  <si>
    <t>Питьевая система 3 ступени АКВАСТИЛЬ КОМПАКТ умягчение</t>
  </si>
  <si>
    <t>4 567.84 руб.</t>
  </si>
  <si>
    <t>FIO-320003</t>
  </si>
  <si>
    <t>F-04A</t>
  </si>
  <si>
    <t>Питьевая система 4 ступени АКВАСТИЛЬ КОМПАКТ умягчение</t>
  </si>
  <si>
    <t>5 097.25 руб.</t>
  </si>
  <si>
    <t>FIO-320004</t>
  </si>
  <si>
    <t>F-02</t>
  </si>
  <si>
    <t>Питьевая система 2 ступени АКВАСТИЛЬ КЛАССИК</t>
  </si>
  <si>
    <t>3 739.35 руб.</t>
  </si>
  <si>
    <t>FIO-320005</t>
  </si>
  <si>
    <t>F-03D</t>
  </si>
  <si>
    <t>Питьевая система 3 ступени АКВАСТИЛЬ КЛАССИК для водопроводной воды</t>
  </si>
  <si>
    <t>5 275.58 руб.</t>
  </si>
  <si>
    <t>FIO-320006</t>
  </si>
  <si>
    <t>F-03C</t>
  </si>
  <si>
    <t>Питьевая система 3 ступени АКВАСТИЛЬ КЛАССИК умягчение</t>
  </si>
  <si>
    <t>5 307.16 руб.</t>
  </si>
  <si>
    <t>FIO-320007</t>
  </si>
  <si>
    <t>F-04C</t>
  </si>
  <si>
    <t>Питьевая система 4 ступени АКВАСТИЛЬ КЛАССИК умягчение</t>
  </si>
  <si>
    <t>5 923.89 руб.</t>
  </si>
  <si>
    <t>FIO-320008</t>
  </si>
  <si>
    <t>F-05</t>
  </si>
  <si>
    <t>Питьевая система обратного осмоса 5 ступеней АКВАСТИЛЬ КЛАССИК с бачком</t>
  </si>
  <si>
    <t>14 884.95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</si>
  <si>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</si>
  <si>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</si>
  <si>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</si>
  <si>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1 010.53 руб.</t>
  </si>
  <si>
    <t>FIO-320019</t>
  </si>
  <si>
    <t>F10305</t>
  </si>
  <si>
    <t>Питьевая система ITA 3 ступени BRAVO TRIO "НОРМА"</t>
  </si>
  <si>
    <t>3 860.95 руб.</t>
  </si>
  <si>
    <t>FIO-320020</t>
  </si>
  <si>
    <t>F10305-U</t>
  </si>
  <si>
    <t>Питьевая система ITA 3 ступени BRAVO TRIO "УМЯГЧЕНИЕ"</t>
  </si>
  <si>
    <t>4 132.90 руб.</t>
  </si>
  <si>
    <t>FIO-320021</t>
  </si>
  <si>
    <t>F10305-Fe</t>
  </si>
  <si>
    <t>Питьевая система ITA 3 ступени BRAVO TRIO "АНТИЖЕЛЕЗО"</t>
  </si>
  <si>
    <t>4 199.50 руб.</t>
  </si>
  <si>
    <t>FIO-320022</t>
  </si>
  <si>
    <t>F10311</t>
  </si>
  <si>
    <t>Питьевая система ITA 3 ступени ОНЕГА-3СТ (антибактериальный)</t>
  </si>
  <si>
    <t>5 672.10 руб.</t>
  </si>
  <si>
    <t>FIO-320023</t>
  </si>
  <si>
    <t>F10311-U</t>
  </si>
  <si>
    <t>Питьевая система ITA 3 ступени ОНЕГА-3СТ (умягчающий)</t>
  </si>
  <si>
    <t>5 762.75 руб.</t>
  </si>
  <si>
    <t>FIO-320024</t>
  </si>
  <si>
    <t>F10311-Fe</t>
  </si>
  <si>
    <t>Питьевая система ITA 3 ступени ОНЕГА-3СТ (антижелезо)</t>
  </si>
  <si>
    <t>5 814.55 руб.</t>
  </si>
  <si>
    <t>FIO-320025</t>
  </si>
  <si>
    <t>F10520</t>
  </si>
  <si>
    <t>Питьевая система ITA 5 ступеней ОНЕГА-5СТ (антибактериальный)</t>
  </si>
  <si>
    <t>6 547.15 руб.</t>
  </si>
  <si>
    <t>FIO-320026</t>
  </si>
  <si>
    <t>F10520-U</t>
  </si>
  <si>
    <t>Питьевая система ITA 5 ступеней ОНЕГА-5СТ (умягчающий)</t>
  </si>
  <si>
    <t>6 632.25 руб.</t>
  </si>
  <si>
    <t>FIO-320027</t>
  </si>
  <si>
    <t>F10520-Fe</t>
  </si>
  <si>
    <t>Питьевая система ITA 5 ступеней ОНЕГА-5СТ (антижелезо)</t>
  </si>
  <si>
    <t>6 685.90 руб.</t>
  </si>
  <si>
    <t>FIO-320028</t>
  </si>
  <si>
    <t>F30810</t>
  </si>
  <si>
    <t>Комплект картриджей 3 ступени ITA "Стандарт"</t>
  </si>
  <si>
    <t>680.80 руб.</t>
  </si>
  <si>
    <t>FIO-320029</t>
  </si>
  <si>
    <t>F30812</t>
  </si>
  <si>
    <t>Комплект картриджей 3 ступени ITA "Антижелезо"</t>
  </si>
  <si>
    <t>789.95 руб.</t>
  </si>
  <si>
    <t>FIO-320030</t>
  </si>
  <si>
    <t>F30812-2</t>
  </si>
  <si>
    <t>Комплект картриджей 3 ступени ITA "Антижелезо - 2"</t>
  </si>
  <si>
    <t>762.20 руб.</t>
  </si>
  <si>
    <t>FIO-320031</t>
  </si>
  <si>
    <t>F30813</t>
  </si>
  <si>
    <t>Комплект картриджей 3 ступени ITA "Умягчающий 1"</t>
  </si>
  <si>
    <t>1 061.90 руб.</t>
  </si>
  <si>
    <t>PND-111080</t>
  </si>
  <si>
    <t>Питьевая система 3 ступени для водопроводной воды Triplex ACR 10" Standart (c картриджами) (1/3 шт)</t>
  </si>
  <si>
    <t>2 520.00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</si>
</sst>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SUM(J2:J42)</f>
        <v>0</v>
      </c>
      <c r="K1" s="4" t="s">
        <v>9</v>
      </c>
      <c r="L1" s="5"/>
    </row>
    <row r="2" spans="1:12">
      <c r="A2" s="1"/>
      <c r="B2" s="1">
        <v>838017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1</v>
      </c>
      <c r="H2" s="1">
        <v>0</v>
      </c>
      <c r="I2" s="1">
        <v>0</v>
      </c>
      <c r="J2" s="1" t="s">
        <v>14</v>
      </c>
      <c r="K2" s="2"/>
      <c r="L2" s="5">
        <f>K2*2956.30</f>
        <v>0</v>
      </c>
    </row>
    <row r="3" spans="1:12">
      <c r="A3" s="1"/>
      <c r="B3" s="1">
        <v>838018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1</v>
      </c>
      <c r="H3" s="1">
        <v>0</v>
      </c>
      <c r="I3" s="1">
        <v>0</v>
      </c>
      <c r="J3" s="1" t="s">
        <v>14</v>
      </c>
      <c r="K3" s="2"/>
      <c r="L3" s="5">
        <f>K3*2942.70</f>
        <v>0</v>
      </c>
    </row>
    <row r="4" spans="1:12">
      <c r="A4" s="1"/>
      <c r="B4" s="1">
        <v>838019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3</v>
      </c>
      <c r="H4" s="1">
        <v>0</v>
      </c>
      <c r="I4" s="1">
        <v>0</v>
      </c>
      <c r="J4" s="1" t="s">
        <v>14</v>
      </c>
      <c r="K4" s="2"/>
      <c r="L4" s="5">
        <f>K4*3056.60</f>
        <v>0</v>
      </c>
    </row>
    <row r="5" spans="1:12">
      <c r="A5" s="1"/>
      <c r="B5" s="1">
        <v>838020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K5*8925.00</f>
        <v>0</v>
      </c>
    </row>
    <row r="6" spans="1:12">
      <c r="A6" s="1"/>
      <c r="B6" s="1">
        <v>838021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K6*9775.00</f>
        <v>0</v>
      </c>
    </row>
    <row r="7" spans="1:12">
      <c r="A7" s="1"/>
      <c r="B7" s="1">
        <v>838022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K7*0.00</f>
        <v>0</v>
      </c>
    </row>
    <row r="8" spans="1:12">
      <c r="A8" s="1"/>
      <c r="B8" s="1">
        <v>838023</v>
      </c>
      <c r="C8" s="1" t="s">
        <v>35</v>
      </c>
      <c r="D8" s="1" t="s">
        <v>36</v>
      </c>
      <c r="E8" s="3" t="s">
        <v>37</v>
      </c>
      <c r="F8" s="1" t="s">
        <v>34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K8*0.00</f>
        <v>0</v>
      </c>
    </row>
    <row r="9" spans="1:12">
      <c r="A9" s="1"/>
      <c r="B9" s="1">
        <v>838025</v>
      </c>
      <c r="C9" s="1" t="s">
        <v>38</v>
      </c>
      <c r="D9" s="1" t="s">
        <v>39</v>
      </c>
      <c r="E9" s="3" t="s">
        <v>40</v>
      </c>
      <c r="F9" s="1" t="s">
        <v>41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K9*371.21</f>
        <v>0</v>
      </c>
    </row>
    <row r="10" spans="1:12">
      <c r="A10" s="1"/>
      <c r="B10" s="1">
        <v>838026</v>
      </c>
      <c r="C10" s="1" t="s">
        <v>42</v>
      </c>
      <c r="D10" s="1" t="s">
        <v>43</v>
      </c>
      <c r="E10" s="3" t="s">
        <v>44</v>
      </c>
      <c r="F10" s="1" t="s">
        <v>45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K10*357.20</f>
        <v>0</v>
      </c>
    </row>
    <row r="11" spans="1:12">
      <c r="A11" s="1"/>
      <c r="B11" s="1">
        <v>838027</v>
      </c>
      <c r="C11" s="1" t="s">
        <v>46</v>
      </c>
      <c r="D11" s="1" t="s">
        <v>47</v>
      </c>
      <c r="E11" s="3" t="s">
        <v>48</v>
      </c>
      <c r="F11" s="1" t="s">
        <v>49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K11*1115.39</f>
        <v>0</v>
      </c>
    </row>
    <row r="12" spans="1:12">
      <c r="A12" s="1"/>
      <c r="B12" s="1">
        <v>838028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K12*1248.46</f>
        <v>0</v>
      </c>
    </row>
    <row r="13" spans="1:12">
      <c r="A13" s="1"/>
      <c r="B13" s="1">
        <v>838029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K13*1640.69</f>
        <v>0</v>
      </c>
    </row>
    <row r="14" spans="1:12">
      <c r="A14" s="1"/>
      <c r="B14" s="1">
        <v>838030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K14*503.54</f>
        <v>0</v>
      </c>
    </row>
    <row r="15" spans="1:12">
      <c r="A15" s="1"/>
      <c r="B15" s="1">
        <v>838031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K15*592.96</f>
        <v>0</v>
      </c>
    </row>
    <row r="16" spans="1:12">
      <c r="A16" s="1"/>
      <c r="B16" s="1">
        <v>838032</v>
      </c>
      <c r="C16" s="1" t="s">
        <v>66</v>
      </c>
      <c r="D16" s="1" t="s">
        <v>67</v>
      </c>
      <c r="E16" s="3" t="s">
        <v>68</v>
      </c>
      <c r="F16" s="1" t="s">
        <v>69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K16*491.30</f>
        <v>0</v>
      </c>
    </row>
    <row r="17" spans="1:12">
      <c r="A17" s="1"/>
      <c r="B17" s="1">
        <v>853427</v>
      </c>
      <c r="C17" s="1" t="s">
        <v>70</v>
      </c>
      <c r="D17" s="1" t="s">
        <v>71</v>
      </c>
      <c r="E17" s="3" t="s">
        <v>72</v>
      </c>
      <c r="F17" s="1" t="s">
        <v>73</v>
      </c>
      <c r="G17" s="1">
        <v>5</v>
      </c>
      <c r="H17" s="1">
        <v>0</v>
      </c>
      <c r="I17" s="1">
        <v>0</v>
      </c>
      <c r="J17" s="1" t="s">
        <v>14</v>
      </c>
      <c r="K17" s="2"/>
      <c r="L17" s="5">
        <f>K17*1043.97</f>
        <v>0</v>
      </c>
    </row>
    <row r="18" spans="1:12">
      <c r="A18" s="1"/>
      <c r="B18" s="1">
        <v>824527</v>
      </c>
      <c r="C18" s="1" t="s">
        <v>74</v>
      </c>
      <c r="D18" s="1" t="s">
        <v>75</v>
      </c>
      <c r="E18" s="3" t="s">
        <v>76</v>
      </c>
      <c r="F18" s="1" t="s">
        <v>77</v>
      </c>
      <c r="G18" s="1" t="s">
        <v>78</v>
      </c>
      <c r="H18" s="1">
        <v>0</v>
      </c>
      <c r="I18" s="1">
        <v>0</v>
      </c>
      <c r="J18" s="1" t="s">
        <v>14</v>
      </c>
      <c r="K18" s="2"/>
      <c r="L18" s="5">
        <f>K18*1454.50</f>
        <v>0</v>
      </c>
    </row>
    <row r="19" spans="1:12">
      <c r="A19" s="1"/>
      <c r="B19" s="1">
        <v>824528</v>
      </c>
      <c r="C19" s="1" t="s">
        <v>79</v>
      </c>
      <c r="D19" s="1" t="s">
        <v>80</v>
      </c>
      <c r="E19" s="3" t="s">
        <v>81</v>
      </c>
      <c r="F19" s="1" t="s">
        <v>82</v>
      </c>
      <c r="G19" s="1">
        <v>6</v>
      </c>
      <c r="H19" s="1">
        <v>0</v>
      </c>
      <c r="I19" s="1">
        <v>0</v>
      </c>
      <c r="J19" s="1" t="s">
        <v>14</v>
      </c>
      <c r="K19" s="2"/>
      <c r="L19" s="5">
        <f>K19*887.93</f>
        <v>0</v>
      </c>
    </row>
    <row r="20" spans="1:12">
      <c r="A20" s="1"/>
      <c r="B20" s="1">
        <v>824665</v>
      </c>
      <c r="C20" s="1" t="s">
        <v>83</v>
      </c>
      <c r="D20" s="1" t="s">
        <v>84</v>
      </c>
      <c r="E20" s="3" t="s">
        <v>85</v>
      </c>
      <c r="F20" s="1" t="s">
        <v>86</v>
      </c>
      <c r="G20" s="1">
        <v>2</v>
      </c>
      <c r="H20" s="1">
        <v>0</v>
      </c>
      <c r="I20" s="1">
        <v>0</v>
      </c>
      <c r="J20" s="1" t="s">
        <v>14</v>
      </c>
      <c r="K20" s="2"/>
      <c r="L20" s="5">
        <f>K20*4578.98</f>
        <v>0</v>
      </c>
    </row>
    <row r="21" spans="1:12">
      <c r="A21" s="1"/>
      <c r="B21" s="1">
        <v>824666</v>
      </c>
      <c r="C21" s="1" t="s">
        <v>87</v>
      </c>
      <c r="D21" s="1" t="s">
        <v>88</v>
      </c>
      <c r="E21" s="3" t="s">
        <v>89</v>
      </c>
      <c r="F21" s="1" t="s">
        <v>90</v>
      </c>
      <c r="G21" s="1">
        <v>2</v>
      </c>
      <c r="H21" s="1">
        <v>0</v>
      </c>
      <c r="I21" s="1">
        <v>0</v>
      </c>
      <c r="J21" s="1" t="s">
        <v>14</v>
      </c>
      <c r="K21" s="2"/>
      <c r="L21" s="5">
        <f>K21*4567.84</f>
        <v>0</v>
      </c>
    </row>
    <row r="22" spans="1:12">
      <c r="A22" s="1"/>
      <c r="B22" s="1">
        <v>824667</v>
      </c>
      <c r="C22" s="1" t="s">
        <v>91</v>
      </c>
      <c r="D22" s="1" t="s">
        <v>92</v>
      </c>
      <c r="E22" s="3" t="s">
        <v>93</v>
      </c>
      <c r="F22" s="1" t="s">
        <v>94</v>
      </c>
      <c r="G22" s="1">
        <v>3</v>
      </c>
      <c r="H22" s="1">
        <v>0</v>
      </c>
      <c r="I22" s="1">
        <v>0</v>
      </c>
      <c r="J22" s="1" t="s">
        <v>14</v>
      </c>
      <c r="K22" s="2"/>
      <c r="L22" s="5">
        <f>K22*5097.25</f>
        <v>0</v>
      </c>
    </row>
    <row r="23" spans="1:12">
      <c r="A23" s="1"/>
      <c r="B23" s="1">
        <v>824668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2</v>
      </c>
      <c r="H23" s="1">
        <v>0</v>
      </c>
      <c r="I23" s="1">
        <v>0</v>
      </c>
      <c r="J23" s="1" t="s">
        <v>14</v>
      </c>
      <c r="K23" s="2"/>
      <c r="L23" s="5">
        <f>K23*3739.35</f>
        <v>0</v>
      </c>
    </row>
    <row r="24" spans="1:12">
      <c r="A24" s="1"/>
      <c r="B24" s="1">
        <v>824669</v>
      </c>
      <c r="C24" s="1" t="s">
        <v>99</v>
      </c>
      <c r="D24" s="1" t="s">
        <v>100</v>
      </c>
      <c r="E24" s="3" t="s">
        <v>101</v>
      </c>
      <c r="F24" s="1" t="s">
        <v>102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K24*5275.58</f>
        <v>0</v>
      </c>
    </row>
    <row r="25" spans="1:12">
      <c r="A25" s="1"/>
      <c r="B25" s="1">
        <v>824670</v>
      </c>
      <c r="C25" s="1" t="s">
        <v>103</v>
      </c>
      <c r="D25" s="1" t="s">
        <v>104</v>
      </c>
      <c r="E25" s="3" t="s">
        <v>105</v>
      </c>
      <c r="F25" s="1" t="s">
        <v>106</v>
      </c>
      <c r="G25" s="1">
        <v>4</v>
      </c>
      <c r="H25" s="1">
        <v>0</v>
      </c>
      <c r="I25" s="1">
        <v>0</v>
      </c>
      <c r="J25" s="1" t="s">
        <v>14</v>
      </c>
      <c r="K25" s="2"/>
      <c r="L25" s="5">
        <f>K25*5307.16</f>
        <v>0</v>
      </c>
    </row>
    <row r="26" spans="1:12">
      <c r="A26" s="1"/>
      <c r="B26" s="1">
        <v>824671</v>
      </c>
      <c r="C26" s="1" t="s">
        <v>107</v>
      </c>
      <c r="D26" s="1" t="s">
        <v>108</v>
      </c>
      <c r="E26" s="3" t="s">
        <v>109</v>
      </c>
      <c r="F26" s="1" t="s">
        <v>110</v>
      </c>
      <c r="G26" s="1">
        <v>1</v>
      </c>
      <c r="H26" s="1">
        <v>0</v>
      </c>
      <c r="I26" s="1">
        <v>0</v>
      </c>
      <c r="J26" s="1" t="s">
        <v>14</v>
      </c>
      <c r="K26" s="2"/>
      <c r="L26" s="5">
        <f>K26*5923.89</f>
        <v>0</v>
      </c>
    </row>
    <row r="27" spans="1:12">
      <c r="A27" s="1"/>
      <c r="B27" s="1">
        <v>824672</v>
      </c>
      <c r="C27" s="1" t="s">
        <v>111</v>
      </c>
      <c r="D27" s="1" t="s">
        <v>112</v>
      </c>
      <c r="E27" s="3" t="s">
        <v>113</v>
      </c>
      <c r="F27" s="1" t="s">
        <v>114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K27*14884.95</f>
        <v>0</v>
      </c>
    </row>
    <row r="28" spans="1:12">
      <c r="A28" s="1"/>
      <c r="B28" s="1">
        <v>824678</v>
      </c>
      <c r="C28" s="1" t="s">
        <v>115</v>
      </c>
      <c r="D28" s="1" t="s">
        <v>116</v>
      </c>
      <c r="E28" s="3" t="s">
        <v>117</v>
      </c>
      <c r="F28" s="1" t="s">
        <v>118</v>
      </c>
      <c r="G28" s="1">
        <v>5</v>
      </c>
      <c r="H28" s="1">
        <v>0</v>
      </c>
      <c r="I28" s="1">
        <v>0</v>
      </c>
      <c r="J28" s="1" t="s">
        <v>14</v>
      </c>
      <c r="K28" s="2"/>
      <c r="L28" s="5">
        <f>K28*1010.53</f>
        <v>0</v>
      </c>
    </row>
    <row r="29" spans="1:12">
      <c r="A29" s="1"/>
      <c r="B29" s="1">
        <v>825099</v>
      </c>
      <c r="C29" s="1" t="s">
        <v>119</v>
      </c>
      <c r="D29" s="1" t="s">
        <v>120</v>
      </c>
      <c r="E29" s="3" t="s">
        <v>121</v>
      </c>
      <c r="F29" s="1" t="s">
        <v>122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K29*3860.95</f>
        <v>0</v>
      </c>
    </row>
    <row r="30" spans="1:12">
      <c r="A30" s="1"/>
      <c r="B30" s="1">
        <v>825100</v>
      </c>
      <c r="C30" s="1" t="s">
        <v>123</v>
      </c>
      <c r="D30" s="1" t="s">
        <v>124</v>
      </c>
      <c r="E30" s="3" t="s">
        <v>125</v>
      </c>
      <c r="F30" s="1" t="s">
        <v>126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K30*4132.90</f>
        <v>0</v>
      </c>
    </row>
    <row r="31" spans="1:12">
      <c r="A31" s="1"/>
      <c r="B31" s="1">
        <v>825101</v>
      </c>
      <c r="C31" s="1" t="s">
        <v>127</v>
      </c>
      <c r="D31" s="1" t="s">
        <v>128</v>
      </c>
      <c r="E31" s="3" t="s">
        <v>129</v>
      </c>
      <c r="F31" s="1" t="s">
        <v>130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K31*4199.50</f>
        <v>0</v>
      </c>
    </row>
    <row r="32" spans="1:12">
      <c r="A32" s="1"/>
      <c r="B32" s="1">
        <v>825102</v>
      </c>
      <c r="C32" s="1" t="s">
        <v>131</v>
      </c>
      <c r="D32" s="1" t="s">
        <v>132</v>
      </c>
      <c r="E32" s="3" t="s">
        <v>133</v>
      </c>
      <c r="F32" s="1" t="s">
        <v>134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K32*5672.10</f>
        <v>0</v>
      </c>
    </row>
    <row r="33" spans="1:12">
      <c r="A33" s="1"/>
      <c r="B33" s="1">
        <v>825103</v>
      </c>
      <c r="C33" s="1" t="s">
        <v>135</v>
      </c>
      <c r="D33" s="1" t="s">
        <v>136</v>
      </c>
      <c r="E33" s="3" t="s">
        <v>137</v>
      </c>
      <c r="F33" s="1" t="s">
        <v>138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K33*5762.75</f>
        <v>0</v>
      </c>
    </row>
    <row r="34" spans="1:12">
      <c r="A34" s="1"/>
      <c r="B34" s="1">
        <v>825104</v>
      </c>
      <c r="C34" s="1" t="s">
        <v>139</v>
      </c>
      <c r="D34" s="1" t="s">
        <v>140</v>
      </c>
      <c r="E34" s="3" t="s">
        <v>141</v>
      </c>
      <c r="F34" s="1" t="s">
        <v>142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K34*5814.55</f>
        <v>0</v>
      </c>
    </row>
    <row r="35" spans="1:12">
      <c r="A35" s="1"/>
      <c r="B35" s="1">
        <v>825105</v>
      </c>
      <c r="C35" s="1" t="s">
        <v>143</v>
      </c>
      <c r="D35" s="1" t="s">
        <v>144</v>
      </c>
      <c r="E35" s="3" t="s">
        <v>145</v>
      </c>
      <c r="F35" s="1" t="s">
        <v>146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K35*6547.15</f>
        <v>0</v>
      </c>
    </row>
    <row r="36" spans="1:12">
      <c r="A36" s="1"/>
      <c r="B36" s="1">
        <v>825106</v>
      </c>
      <c r="C36" s="1" t="s">
        <v>147</v>
      </c>
      <c r="D36" s="1" t="s">
        <v>148</v>
      </c>
      <c r="E36" s="3" t="s">
        <v>149</v>
      </c>
      <c r="F36" s="1" t="s">
        <v>150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K36*6632.25</f>
        <v>0</v>
      </c>
    </row>
    <row r="37" spans="1:12">
      <c r="A37" s="1"/>
      <c r="B37" s="1">
        <v>825107</v>
      </c>
      <c r="C37" s="1" t="s">
        <v>151</v>
      </c>
      <c r="D37" s="1" t="s">
        <v>152</v>
      </c>
      <c r="E37" s="3" t="s">
        <v>153</v>
      </c>
      <c r="F37" s="1" t="s">
        <v>154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K37*6685.90</f>
        <v>0</v>
      </c>
    </row>
    <row r="38" spans="1:12">
      <c r="A38" s="1"/>
      <c r="B38" s="1">
        <v>825108</v>
      </c>
      <c r="C38" s="1" t="s">
        <v>155</v>
      </c>
      <c r="D38" s="1" t="s">
        <v>156</v>
      </c>
      <c r="E38" s="3" t="s">
        <v>157</v>
      </c>
      <c r="F38" s="1" t="s">
        <v>158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K38*680.80</f>
        <v>0</v>
      </c>
    </row>
    <row r="39" spans="1:12">
      <c r="A39" s="1"/>
      <c r="B39" s="1">
        <v>825109</v>
      </c>
      <c r="C39" s="1" t="s">
        <v>159</v>
      </c>
      <c r="D39" s="1" t="s">
        <v>160</v>
      </c>
      <c r="E39" s="3" t="s">
        <v>161</v>
      </c>
      <c r="F39" s="1" t="s">
        <v>162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K39*789.95</f>
        <v>0</v>
      </c>
    </row>
    <row r="40" spans="1:12">
      <c r="A40" s="1"/>
      <c r="B40" s="1">
        <v>825110</v>
      </c>
      <c r="C40" s="1" t="s">
        <v>163</v>
      </c>
      <c r="D40" s="1" t="s">
        <v>164</v>
      </c>
      <c r="E40" s="3" t="s">
        <v>165</v>
      </c>
      <c r="F40" s="1" t="s">
        <v>166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K40*762.20</f>
        <v>0</v>
      </c>
    </row>
    <row r="41" spans="1:12">
      <c r="A41" s="1"/>
      <c r="B41" s="1">
        <v>825111</v>
      </c>
      <c r="C41" s="1" t="s">
        <v>167</v>
      </c>
      <c r="D41" s="1" t="s">
        <v>168</v>
      </c>
      <c r="E41" s="3" t="s">
        <v>169</v>
      </c>
      <c r="F41" s="1" t="s">
        <v>170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K41*1061.90</f>
        <v>0</v>
      </c>
    </row>
    <row r="42" spans="1:12">
      <c r="A42" s="1"/>
      <c r="B42" s="1">
        <v>883038</v>
      </c>
      <c r="C42" s="1" t="s">
        <v>171</v>
      </c>
      <c r="D42" s="1"/>
      <c r="E42" s="3" t="s">
        <v>172</v>
      </c>
      <c r="F42" s="1" t="s">
        <v>173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K42*2520.00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2024-12-26T14:16:05+03:00</dcterms:created>
  <dcterms:modified xsi:type="dcterms:W3CDTF">2024-12-26T14:16:05+03:00</dcterms:modified>
  <dc:title>Untitled Spreadsheet</dc:title>
  <dc:description/>
  <dc:subject/>
  <cp:keywords/>
  <cp:category/>
</cp:coreProperties>
</file>