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<sst xmlns="http://schemas.openxmlformats.org/spreadsheetml/2006/main" uniqueCount="93">
  <si>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</si>
  <si>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</si>
  <si>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</si>
  <si>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</si>
  <si>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</si>
  <si>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</si>
  <si>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</si>
  <si>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</si>
  <si>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</si>
  <si>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</si>
  <si>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FLS-210001</t>
  </si>
  <si>
    <t>прокладка паронитовая Ду 15 фланц.</t>
  </si>
  <si>
    <t>3.71 руб.</t>
  </si>
  <si>
    <t>&gt;100</t>
  </si>
  <si>
    <t>шт</t>
  </si>
  <si>
    <t>FLS-210002</t>
  </si>
  <si>
    <t>прокладка паронитовая Ду 20 фланц.</t>
  </si>
  <si>
    <t>4.47 руб.</t>
  </si>
  <si>
    <t>&gt;25</t>
  </si>
  <si>
    <t>FLS-210003</t>
  </si>
  <si>
    <t>прокладка паронитовая Ду 25 фланц.</t>
  </si>
  <si>
    <t>6.99 руб.</t>
  </si>
  <si>
    <t>&gt;50</t>
  </si>
  <si>
    <t>FLS-210004</t>
  </si>
  <si>
    <t>прокладка паронитовая Ду 32 фланц.</t>
  </si>
  <si>
    <t>7.51 руб.</t>
  </si>
  <si>
    <t>FLS-210005</t>
  </si>
  <si>
    <t>прокладка паронитовая Ду 40 фланц.</t>
  </si>
  <si>
    <t>11.63 руб.</t>
  </si>
  <si>
    <t>FLS-210006</t>
  </si>
  <si>
    <t>прокладка паронитовая Ду 50 фланц.</t>
  </si>
  <si>
    <t>21.23 руб.</t>
  </si>
  <si>
    <t>FLS-210007</t>
  </si>
  <si>
    <t>прокладка паронитовая Ду 65 фланц.</t>
  </si>
  <si>
    <t>24.46 руб.</t>
  </si>
  <si>
    <t>FLS-210008</t>
  </si>
  <si>
    <t>прокладка паронитовая Ду 80 фланц.</t>
  </si>
  <si>
    <t>33.54 руб.</t>
  </si>
  <si>
    <t>FLS-210009</t>
  </si>
  <si>
    <t>прокладка паронитовая Ду 100 фланц.</t>
  </si>
  <si>
    <t>35.34 руб.</t>
  </si>
  <si>
    <t>&gt;10</t>
  </si>
  <si>
    <t>FLS-210010</t>
  </si>
  <si>
    <t>прокладка паронитовая Ду 125 фланц.</t>
  </si>
  <si>
    <t>39.07 руб.</t>
  </si>
  <si>
    <t>FLS-210011</t>
  </si>
  <si>
    <t>прокладка паронитовая Ду 150 фланц.</t>
  </si>
  <si>
    <t>61.66 руб.</t>
  </si>
  <si>
    <t>FLS-210012</t>
  </si>
  <si>
    <t>прокладка паронитовая Ду 200 фланц.</t>
  </si>
  <si>
    <t>59.60 руб.</t>
  </si>
  <si>
    <t>FLS-210013</t>
  </si>
  <si>
    <t>прокладка паронитовая Ду 250 фланц.</t>
  </si>
  <si>
    <t>102.68 руб.</t>
  </si>
  <si>
    <t>FLS-210014</t>
  </si>
  <si>
    <t>прокладка паронитовая Ду 300 фланц.</t>
  </si>
  <si>
    <t>165.89 руб.</t>
  </si>
  <si>
    <t>FLS-210015</t>
  </si>
  <si>
    <t>прокладка паронитовая Ду 350 фланц.</t>
  </si>
  <si>
    <t>151.01 руб.</t>
  </si>
  <si>
    <t>FLS-210016</t>
  </si>
  <si>
    <t>прокладка паронитовая Ду 400 фланц.</t>
  </si>
  <si>
    <t>217.57 руб.</t>
  </si>
  <si>
    <t>FLS-210017</t>
  </si>
  <si>
    <t>прокладка паронитовая Ду 500 фланц.</t>
  </si>
  <si>
    <t>323.17 руб.</t>
  </si>
  <si>
    <t>FLS-220001</t>
  </si>
  <si>
    <t>прокладка резиновая Ду 32 фланц.</t>
  </si>
  <si>
    <t>10.57 руб.</t>
  </si>
  <si>
    <t>FLS-220002</t>
  </si>
  <si>
    <t>прокладка резиновая Ду 40 фланц.</t>
  </si>
  <si>
    <t>11.88 руб.</t>
  </si>
  <si>
    <t>FLS-220003</t>
  </si>
  <si>
    <t>прокладка резиновая Ду 50 фланц.</t>
  </si>
  <si>
    <t>15.50 руб.</t>
  </si>
  <si>
    <t>FLS-220004</t>
  </si>
  <si>
    <t>прокладка резиновая Ду 65 фланц.</t>
  </si>
  <si>
    <t>20.16 руб.</t>
  </si>
  <si>
    <t>FLS-220005</t>
  </si>
  <si>
    <t>прокладка резиновая Ду 80 фланц.</t>
  </si>
  <si>
    <t>26.16 руб.</t>
  </si>
  <si>
    <t>FLS-220006</t>
  </si>
  <si>
    <t>прокладка резиновая Ду 100 фланц.</t>
  </si>
  <si>
    <t>28.87 руб.</t>
  </si>
  <si>
    <t>FLS-220007</t>
  </si>
  <si>
    <t>прокладка резиновая Ду 125 фланц.</t>
  </si>
  <si>
    <t>22.41 руб.</t>
  </si>
  <si>
    <t>FLS-220008</t>
  </si>
  <si>
    <t>прокладка резиновая Ду 150 фланц.</t>
  </si>
  <si>
    <t>50.75 руб.</t>
  </si>
  <si>
    <t>FLS-220009</t>
  </si>
  <si>
    <t>прокладка резиновая Ду 200 фланц.</t>
  </si>
  <si>
    <t>59.16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</si>
</sst>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SUM(J2:J27)</f>
        <v>0</v>
      </c>
      <c r="K1" s="4" t="s">
        <v>9</v>
      </c>
      <c r="L1" s="5"/>
    </row>
    <row r="2" spans="1:12">
      <c r="A2" s="1"/>
      <c r="B2" s="1">
        <v>821153</v>
      </c>
      <c r="C2" s="1" t="s">
        <v>10</v>
      </c>
      <c r="D2" s="1"/>
      <c r="E2" s="3" t="s">
        <v>11</v>
      </c>
      <c r="F2" s="1" t="s">
        <v>12</v>
      </c>
      <c r="G2" s="1" t="s">
        <v>13</v>
      </c>
      <c r="H2" s="1">
        <v>0</v>
      </c>
      <c r="I2" s="1">
        <v>0</v>
      </c>
      <c r="J2" s="1" t="s">
        <v>14</v>
      </c>
      <c r="K2" s="2"/>
      <c r="L2" s="5">
        <f>K2*3.71</f>
        <v>0</v>
      </c>
    </row>
    <row r="3" spans="1:12">
      <c r="A3" s="1"/>
      <c r="B3" s="1">
        <v>821154</v>
      </c>
      <c r="C3" s="1" t="s">
        <v>15</v>
      </c>
      <c r="D3" s="1"/>
      <c r="E3" s="3" t="s">
        <v>16</v>
      </c>
      <c r="F3" s="1" t="s">
        <v>17</v>
      </c>
      <c r="G3" s="1" t="s">
        <v>18</v>
      </c>
      <c r="H3" s="1">
        <v>0</v>
      </c>
      <c r="I3" s="1">
        <v>0</v>
      </c>
      <c r="J3" s="1" t="s">
        <v>14</v>
      </c>
      <c r="K3" s="2"/>
      <c r="L3" s="5">
        <f>K3*4.47</f>
        <v>0</v>
      </c>
    </row>
    <row r="4" spans="1:12">
      <c r="A4" s="1"/>
      <c r="B4" s="1">
        <v>821155</v>
      </c>
      <c r="C4" s="1" t="s">
        <v>19</v>
      </c>
      <c r="D4" s="1"/>
      <c r="E4" s="3" t="s">
        <v>20</v>
      </c>
      <c r="F4" s="1" t="s">
        <v>21</v>
      </c>
      <c r="G4" s="1" t="s">
        <v>22</v>
      </c>
      <c r="H4" s="1">
        <v>0</v>
      </c>
      <c r="I4" s="1">
        <v>0</v>
      </c>
      <c r="J4" s="1" t="s">
        <v>14</v>
      </c>
      <c r="K4" s="2"/>
      <c r="L4" s="5">
        <f>K4*6.99</f>
        <v>0</v>
      </c>
    </row>
    <row r="5" spans="1:12">
      <c r="A5" s="1"/>
      <c r="B5" s="1">
        <v>821156</v>
      </c>
      <c r="C5" s="1" t="s">
        <v>23</v>
      </c>
      <c r="D5" s="1"/>
      <c r="E5" s="3" t="s">
        <v>24</v>
      </c>
      <c r="F5" s="1" t="s">
        <v>25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K5*7.51</f>
        <v>0</v>
      </c>
    </row>
    <row r="6" spans="1:12">
      <c r="A6" s="1"/>
      <c r="B6" s="1">
        <v>821157</v>
      </c>
      <c r="C6" s="1" t="s">
        <v>26</v>
      </c>
      <c r="D6" s="1"/>
      <c r="E6" s="3" t="s">
        <v>27</v>
      </c>
      <c r="F6" s="1" t="s">
        <v>28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K6*11.63</f>
        <v>0</v>
      </c>
    </row>
    <row r="7" spans="1:12">
      <c r="A7" s="1"/>
      <c r="B7" s="1">
        <v>821158</v>
      </c>
      <c r="C7" s="1" t="s">
        <v>29</v>
      </c>
      <c r="D7" s="1"/>
      <c r="E7" s="3" t="s">
        <v>30</v>
      </c>
      <c r="F7" s="1" t="s">
        <v>31</v>
      </c>
      <c r="G7" s="1">
        <v>2</v>
      </c>
      <c r="H7" s="1">
        <v>0</v>
      </c>
      <c r="I7" s="1">
        <v>0</v>
      </c>
      <c r="J7" s="1" t="s">
        <v>14</v>
      </c>
      <c r="K7" s="2"/>
      <c r="L7" s="5">
        <f>K7*21.23</f>
        <v>0</v>
      </c>
    </row>
    <row r="8" spans="1:12">
      <c r="A8" s="1"/>
      <c r="B8" s="1">
        <v>821159</v>
      </c>
      <c r="C8" s="1" t="s">
        <v>32</v>
      </c>
      <c r="D8" s="1"/>
      <c r="E8" s="3" t="s">
        <v>33</v>
      </c>
      <c r="F8" s="1" t="s">
        <v>34</v>
      </c>
      <c r="G8" s="1">
        <v>5</v>
      </c>
      <c r="H8" s="1">
        <v>0</v>
      </c>
      <c r="I8" s="1">
        <v>0</v>
      </c>
      <c r="J8" s="1" t="s">
        <v>14</v>
      </c>
      <c r="K8" s="2"/>
      <c r="L8" s="5">
        <f>K8*24.46</f>
        <v>0</v>
      </c>
    </row>
    <row r="9" spans="1:12">
      <c r="A9" s="1"/>
      <c r="B9" s="1">
        <v>821160</v>
      </c>
      <c r="C9" s="1" t="s">
        <v>35</v>
      </c>
      <c r="D9" s="1"/>
      <c r="E9" s="3" t="s">
        <v>36</v>
      </c>
      <c r="F9" s="1" t="s">
        <v>37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K9*33.54</f>
        <v>0</v>
      </c>
    </row>
    <row r="10" spans="1:12">
      <c r="A10" s="1"/>
      <c r="B10" s="1">
        <v>821161</v>
      </c>
      <c r="C10" s="1" t="s">
        <v>38</v>
      </c>
      <c r="D10" s="1"/>
      <c r="E10" s="3" t="s">
        <v>39</v>
      </c>
      <c r="F10" s="1" t="s">
        <v>40</v>
      </c>
      <c r="G10" s="1" t="s">
        <v>41</v>
      </c>
      <c r="H10" s="1">
        <v>0</v>
      </c>
      <c r="I10" s="1">
        <v>0</v>
      </c>
      <c r="J10" s="1" t="s">
        <v>14</v>
      </c>
      <c r="K10" s="2"/>
      <c r="L10" s="5">
        <f>K10*35.34</f>
        <v>0</v>
      </c>
    </row>
    <row r="11" spans="1:12">
      <c r="A11" s="1"/>
      <c r="B11" s="1">
        <v>821162</v>
      </c>
      <c r="C11" s="1" t="s">
        <v>42</v>
      </c>
      <c r="D11" s="1"/>
      <c r="E11" s="3" t="s">
        <v>43</v>
      </c>
      <c r="F11" s="1" t="s">
        <v>44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K11*39.07</f>
        <v>0</v>
      </c>
    </row>
    <row r="12" spans="1:12">
      <c r="A12" s="1"/>
      <c r="B12" s="1">
        <v>821163</v>
      </c>
      <c r="C12" s="1" t="s">
        <v>45</v>
      </c>
      <c r="D12" s="1"/>
      <c r="E12" s="3" t="s">
        <v>46</v>
      </c>
      <c r="F12" s="1" t="s">
        <v>47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K12*61.66</f>
        <v>0</v>
      </c>
    </row>
    <row r="13" spans="1:12">
      <c r="A13" s="1"/>
      <c r="B13" s="1">
        <v>821164</v>
      </c>
      <c r="C13" s="1" t="s">
        <v>48</v>
      </c>
      <c r="D13" s="1"/>
      <c r="E13" s="3" t="s">
        <v>49</v>
      </c>
      <c r="F13" s="1" t="s">
        <v>50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K13*59.60</f>
        <v>0</v>
      </c>
    </row>
    <row r="14" spans="1:12">
      <c r="A14" s="1"/>
      <c r="B14" s="1">
        <v>821165</v>
      </c>
      <c r="C14" s="1" t="s">
        <v>51</v>
      </c>
      <c r="D14" s="1"/>
      <c r="E14" s="3" t="s">
        <v>52</v>
      </c>
      <c r="F14" s="1" t="s">
        <v>53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K14*102.68</f>
        <v>0</v>
      </c>
    </row>
    <row r="15" spans="1:12">
      <c r="A15" s="1"/>
      <c r="B15" s="1">
        <v>821166</v>
      </c>
      <c r="C15" s="1" t="s">
        <v>54</v>
      </c>
      <c r="D15" s="1"/>
      <c r="E15" s="3" t="s">
        <v>55</v>
      </c>
      <c r="F15" s="1" t="s">
        <v>56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K15*165.89</f>
        <v>0</v>
      </c>
    </row>
    <row r="16" spans="1:12">
      <c r="A16" s="1"/>
      <c r="B16" s="1">
        <v>821167</v>
      </c>
      <c r="C16" s="1" t="s">
        <v>57</v>
      </c>
      <c r="D16" s="1"/>
      <c r="E16" s="3" t="s">
        <v>58</v>
      </c>
      <c r="F16" s="1" t="s">
        <v>59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K16*151.01</f>
        <v>0</v>
      </c>
    </row>
    <row r="17" spans="1:12">
      <c r="A17" s="1"/>
      <c r="B17" s="1">
        <v>821168</v>
      </c>
      <c r="C17" s="1" t="s">
        <v>60</v>
      </c>
      <c r="D17" s="1"/>
      <c r="E17" s="3" t="s">
        <v>61</v>
      </c>
      <c r="F17" s="1" t="s">
        <v>62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K17*217.57</f>
        <v>0</v>
      </c>
    </row>
    <row r="18" spans="1:12">
      <c r="A18" s="1"/>
      <c r="B18" s="1">
        <v>821169</v>
      </c>
      <c r="C18" s="1" t="s">
        <v>63</v>
      </c>
      <c r="D18" s="1"/>
      <c r="E18" s="3" t="s">
        <v>64</v>
      </c>
      <c r="F18" s="1" t="s">
        <v>65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K18*323.17</f>
        <v>0</v>
      </c>
    </row>
    <row r="19" spans="1:12">
      <c r="A19" s="1"/>
      <c r="B19" s="1">
        <v>821170</v>
      </c>
      <c r="C19" s="1" t="s">
        <v>66</v>
      </c>
      <c r="D19" s="1"/>
      <c r="E19" s="3" t="s">
        <v>67</v>
      </c>
      <c r="F19" s="1" t="s">
        <v>68</v>
      </c>
      <c r="G19" s="1" t="s">
        <v>18</v>
      </c>
      <c r="H19" s="1">
        <v>0</v>
      </c>
      <c r="I19" s="1">
        <v>0</v>
      </c>
      <c r="J19" s="1" t="s">
        <v>14</v>
      </c>
      <c r="K19" s="2"/>
      <c r="L19" s="5">
        <f>K19*10.57</f>
        <v>0</v>
      </c>
    </row>
    <row r="20" spans="1:12">
      <c r="A20" s="1"/>
      <c r="B20" s="1">
        <v>821171</v>
      </c>
      <c r="C20" s="1" t="s">
        <v>69</v>
      </c>
      <c r="D20" s="1"/>
      <c r="E20" s="3" t="s">
        <v>70</v>
      </c>
      <c r="F20" s="1" t="s">
        <v>71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K20*11.88</f>
        <v>0</v>
      </c>
    </row>
    <row r="21" spans="1:12">
      <c r="A21" s="1"/>
      <c r="B21" s="1">
        <v>821172</v>
      </c>
      <c r="C21" s="1" t="s">
        <v>72</v>
      </c>
      <c r="D21" s="1"/>
      <c r="E21" s="3" t="s">
        <v>73</v>
      </c>
      <c r="F21" s="1" t="s">
        <v>74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K21*15.50</f>
        <v>0</v>
      </c>
    </row>
    <row r="22" spans="1:12">
      <c r="A22" s="1"/>
      <c r="B22" s="1">
        <v>821173</v>
      </c>
      <c r="C22" s="1" t="s">
        <v>75</v>
      </c>
      <c r="D22" s="1"/>
      <c r="E22" s="3" t="s">
        <v>76</v>
      </c>
      <c r="F22" s="1" t="s">
        <v>77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K22*20.16</f>
        <v>0</v>
      </c>
    </row>
    <row r="23" spans="1:12">
      <c r="A23" s="1"/>
      <c r="B23" s="1">
        <v>821174</v>
      </c>
      <c r="C23" s="1" t="s">
        <v>78</v>
      </c>
      <c r="D23" s="1"/>
      <c r="E23" s="3" t="s">
        <v>79</v>
      </c>
      <c r="F23" s="1" t="s">
        <v>80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K23*26.16</f>
        <v>0</v>
      </c>
    </row>
    <row r="24" spans="1:12">
      <c r="A24" s="1"/>
      <c r="B24" s="1">
        <v>821175</v>
      </c>
      <c r="C24" s="1" t="s">
        <v>81</v>
      </c>
      <c r="D24" s="1"/>
      <c r="E24" s="3" t="s">
        <v>82</v>
      </c>
      <c r="F24" s="1" t="s">
        <v>83</v>
      </c>
      <c r="G24" s="1" t="s">
        <v>18</v>
      </c>
      <c r="H24" s="1">
        <v>0</v>
      </c>
      <c r="I24" s="1">
        <v>0</v>
      </c>
      <c r="J24" s="1" t="s">
        <v>14</v>
      </c>
      <c r="K24" s="2"/>
      <c r="L24" s="5">
        <f>K24*28.87</f>
        <v>0</v>
      </c>
    </row>
    <row r="25" spans="1:12">
      <c r="A25" s="1"/>
      <c r="B25" s="1">
        <v>821176</v>
      </c>
      <c r="C25" s="1" t="s">
        <v>84</v>
      </c>
      <c r="D25" s="1"/>
      <c r="E25" s="3" t="s">
        <v>85</v>
      </c>
      <c r="F25" s="1" t="s">
        <v>86</v>
      </c>
      <c r="G25" s="1" t="s">
        <v>18</v>
      </c>
      <c r="H25" s="1">
        <v>0</v>
      </c>
      <c r="I25" s="1">
        <v>0</v>
      </c>
      <c r="J25" s="1" t="s">
        <v>14</v>
      </c>
      <c r="K25" s="2"/>
      <c r="L25" s="5">
        <f>K25*22.41</f>
        <v>0</v>
      </c>
    </row>
    <row r="26" spans="1:12">
      <c r="A26" s="1"/>
      <c r="B26" s="1">
        <v>821177</v>
      </c>
      <c r="C26" s="1" t="s">
        <v>87</v>
      </c>
      <c r="D26" s="1"/>
      <c r="E26" s="3" t="s">
        <v>88</v>
      </c>
      <c r="F26" s="1" t="s">
        <v>89</v>
      </c>
      <c r="G26" s="1" t="s">
        <v>18</v>
      </c>
      <c r="H26" s="1">
        <v>0</v>
      </c>
      <c r="I26" s="1">
        <v>0</v>
      </c>
      <c r="J26" s="1" t="s">
        <v>14</v>
      </c>
      <c r="K26" s="2"/>
      <c r="L26" s="5">
        <f>K26*50.75</f>
        <v>0</v>
      </c>
    </row>
    <row r="27" spans="1:12">
      <c r="A27" s="1"/>
      <c r="B27" s="1">
        <v>821178</v>
      </c>
      <c r="C27" s="1" t="s">
        <v>90</v>
      </c>
      <c r="D27" s="1"/>
      <c r="E27" s="3" t="s">
        <v>91</v>
      </c>
      <c r="F27" s="1" t="s">
        <v>92</v>
      </c>
      <c r="G27" s="1" t="s">
        <v>18</v>
      </c>
      <c r="H27" s="1">
        <v>0</v>
      </c>
      <c r="I27" s="1">
        <v>0</v>
      </c>
      <c r="J27" s="1" t="s">
        <v>14</v>
      </c>
      <c r="K27" s="2"/>
      <c r="L27" s="5">
        <f>K27*59.16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2025-01-03T11:28:05+03:00</dcterms:created>
  <dcterms:modified xsi:type="dcterms:W3CDTF">2025-01-03T11:28:05+03:00</dcterms:modified>
  <dc:title>Untitled Spreadsheet</dc:title>
  <dc:description/>
  <dc:subject/>
  <cp:keywords/>
  <cp:category/>
</cp:coreProperties>
</file>