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<sst xmlns="http://schemas.openxmlformats.org/spreadsheetml/2006/main" uniqueCount="60">
  <si>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</si>
  <si>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</si>
  <si>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</si>
  <si>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</si>
  <si>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</si>
  <si>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</si>
  <si>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</si>
  <si>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</si>
  <si>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</si>
  <si>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</si>
  <si>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FLS-120001</t>
  </si>
  <si>
    <t>фланец Ду 15 Ру 16   (4*М12) межосевое расстояние 65 мм ГОСТ 12820-80 (33259)</t>
  </si>
  <si>
    <t>207.57 руб.</t>
  </si>
  <si>
    <t>шт</t>
  </si>
  <si>
    <t>FLS-120002</t>
  </si>
  <si>
    <t>фланец Ду 20 Ру 16   (4*М12) межосевое расстояние 75 мм ГОСТ 12820-80 (33259)</t>
  </si>
  <si>
    <t>234.19 руб.</t>
  </si>
  <si>
    <t>FLS-120003</t>
  </si>
  <si>
    <t>фланец Ду 25 Ру 16   (4*М12) межосевое расстояние 85 мм ГОСТ 12820-80 (33259)</t>
  </si>
  <si>
    <t>363.31 руб.</t>
  </si>
  <si>
    <t>FLS-120004</t>
  </si>
  <si>
    <t>фланец Ду 32 Ру 16   (4*М16) межосевое расстояние 100 мм ГОСТ 12820-80 (33259)</t>
  </si>
  <si>
    <t>8 961.04 руб.</t>
  </si>
  <si>
    <t>FLS-120005</t>
  </si>
  <si>
    <t>фланец Ду 40 Ру 16   (4*М16) межосевое расстояние 110 мм ГОСТ 12820-80 (33259)</t>
  </si>
  <si>
    <t>563.62 руб.</t>
  </si>
  <si>
    <t>FLS-120006</t>
  </si>
  <si>
    <t>фланец Ду 50 Ру 16   (4*М16) межосевое расстояние 125 мм ГОСТ 12820-80 (33259)</t>
  </si>
  <si>
    <t>784.96 руб.</t>
  </si>
  <si>
    <t>&gt;10</t>
  </si>
  <si>
    <t>FLS-120007</t>
  </si>
  <si>
    <t>фланец Ду 65 Ру 16   (4*М16) межосевое расстояние 145 мм ГОСТ 12820-80 (33259)</t>
  </si>
  <si>
    <t>985.30 руб.</t>
  </si>
  <si>
    <t>FLS-120008</t>
  </si>
  <si>
    <t>фланец Ду 80 Ру 16   (4*М16) межосевое расстояние 160 мм ГОСТ 12820-80 (33259)</t>
  </si>
  <si>
    <t>1 187.54 руб.</t>
  </si>
  <si>
    <t>FLS-120009</t>
  </si>
  <si>
    <t>фланец  Ду 100 Ру 16 (8*М16) межосевое расстояние 180 мм ГОСТ 12820-80 (33259)</t>
  </si>
  <si>
    <t>1 499.67 руб.</t>
  </si>
  <si>
    <t>FLS-120010</t>
  </si>
  <si>
    <t>фланец  Ду 125 Ру 16 (8*М16) межосевое расстояние 180 мм ГОСТ 12820-80 (33259)</t>
  </si>
  <si>
    <t>1 938.15 руб.</t>
  </si>
  <si>
    <t>FLS-120011</t>
  </si>
  <si>
    <t>фланец  Ду 150 Ру 16 (8*М20) межосевое расстояние 240 мм ГОСТ 12820-80 (33259)</t>
  </si>
  <si>
    <t>2 736.29 руб.</t>
  </si>
  <si>
    <t>FLS-120012</t>
  </si>
  <si>
    <t>фланец  Ду 200 Ру 16 (12*М20) межосевое расстояние 295 мм ГОСТ 12820-80 (33259)</t>
  </si>
  <si>
    <t>3 912.47 руб.</t>
  </si>
  <si>
    <t>FLS-120013</t>
  </si>
  <si>
    <t>фланец  Ду 250 Ру 16 (12*М24) межосевое расстояние 355 мм ГОСТ 12820-80 (33259)</t>
  </si>
  <si>
    <t>5 685.31 руб.</t>
  </si>
  <si>
    <t>FLS-120014</t>
  </si>
  <si>
    <t>фланец  Ду 300 Ру 16 (12*М24) межосевое расстояние 410 мм ГОСТ 12820-80 (33259)</t>
  </si>
  <si>
    <t>8 222.36 руб.</t>
  </si>
  <si>
    <t>FLS-120015</t>
  </si>
  <si>
    <t>фланец  Ду 350 Ру 16 (16*М24) межосевое расстояние 470 мм ГОСТ 12820-80 (33259)</t>
  </si>
  <si>
    <t>0.00 руб.</t>
  </si>
  <si>
    <t>FLS-120016</t>
  </si>
  <si>
    <t>фланец  Ду 400 Ру 16 (16*М27) межосевое расстояние 525 мм ГОСТ 12820-80 (33259)</t>
  </si>
  <si>
    <t>18 930.38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</si>
</sst>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SUM(J2:J17)</f>
        <v>0</v>
      </c>
      <c r="K1" s="4" t="s">
        <v>9</v>
      </c>
      <c r="L1" s="5"/>
    </row>
    <row r="2" spans="1:12">
      <c r="A2" s="1"/>
      <c r="B2" s="1">
        <v>821124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K2*207.57</f>
        <v>0</v>
      </c>
    </row>
    <row r="3" spans="1:12">
      <c r="A3" s="1"/>
      <c r="B3" s="1">
        <v>821125</v>
      </c>
      <c r="C3" s="1" t="s">
        <v>14</v>
      </c>
      <c r="D3" s="1"/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K3*234.19</f>
        <v>0</v>
      </c>
    </row>
    <row r="4" spans="1:12">
      <c r="A4" s="1"/>
      <c r="B4" s="1">
        <v>821126</v>
      </c>
      <c r="C4" s="1" t="s">
        <v>17</v>
      </c>
      <c r="D4" s="1"/>
      <c r="E4" s="3" t="s">
        <v>18</v>
      </c>
      <c r="F4" s="1" t="s">
        <v>19</v>
      </c>
      <c r="G4" s="1">
        <v>2</v>
      </c>
      <c r="H4" s="1">
        <v>0</v>
      </c>
      <c r="I4" s="1">
        <v>0</v>
      </c>
      <c r="J4" s="1" t="s">
        <v>13</v>
      </c>
      <c r="K4" s="2"/>
      <c r="L4" s="5">
        <f>K4*363.31</f>
        <v>0</v>
      </c>
    </row>
    <row r="5" spans="1:12">
      <c r="A5" s="1"/>
      <c r="B5" s="1">
        <v>821127</v>
      </c>
      <c r="C5" s="1" t="s">
        <v>20</v>
      </c>
      <c r="D5" s="1"/>
      <c r="E5" s="3" t="s">
        <v>21</v>
      </c>
      <c r="F5" s="1" t="s">
        <v>22</v>
      </c>
      <c r="G5" s="1">
        <v>10</v>
      </c>
      <c r="H5" s="1">
        <v>0</v>
      </c>
      <c r="I5" s="1">
        <v>0</v>
      </c>
      <c r="J5" s="1" t="s">
        <v>13</v>
      </c>
      <c r="K5" s="2"/>
      <c r="L5" s="5">
        <f>K5*8961.04</f>
        <v>0</v>
      </c>
    </row>
    <row r="6" spans="1:12">
      <c r="A6" s="1"/>
      <c r="B6" s="1">
        <v>821128</v>
      </c>
      <c r="C6" s="1" t="s">
        <v>23</v>
      </c>
      <c r="D6" s="1"/>
      <c r="E6" s="3" t="s">
        <v>24</v>
      </c>
      <c r="F6" s="1" t="s">
        <v>25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K6*563.62</f>
        <v>0</v>
      </c>
    </row>
    <row r="7" spans="1:12">
      <c r="A7" s="1"/>
      <c r="B7" s="1">
        <v>821129</v>
      </c>
      <c r="C7" s="1" t="s">
        <v>26</v>
      </c>
      <c r="D7" s="1"/>
      <c r="E7" s="3" t="s">
        <v>27</v>
      </c>
      <c r="F7" s="1" t="s">
        <v>28</v>
      </c>
      <c r="G7" s="1" t="s">
        <v>29</v>
      </c>
      <c r="H7" s="1">
        <v>0</v>
      </c>
      <c r="I7" s="1">
        <v>0</v>
      </c>
      <c r="J7" s="1" t="s">
        <v>13</v>
      </c>
      <c r="K7" s="2"/>
      <c r="L7" s="5">
        <f>K7*784.96</f>
        <v>0</v>
      </c>
    </row>
    <row r="8" spans="1:12">
      <c r="A8" s="1"/>
      <c r="B8" s="1">
        <v>821130</v>
      </c>
      <c r="C8" s="1" t="s">
        <v>30</v>
      </c>
      <c r="D8" s="1"/>
      <c r="E8" s="3" t="s">
        <v>31</v>
      </c>
      <c r="F8" s="1" t="s">
        <v>32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K8*985.30</f>
        <v>0</v>
      </c>
    </row>
    <row r="9" spans="1:12">
      <c r="A9" s="1"/>
      <c r="B9" s="1">
        <v>821131</v>
      </c>
      <c r="C9" s="1" t="s">
        <v>33</v>
      </c>
      <c r="D9" s="1"/>
      <c r="E9" s="3" t="s">
        <v>34</v>
      </c>
      <c r="F9" s="1" t="s">
        <v>35</v>
      </c>
      <c r="G9" s="1">
        <v>4</v>
      </c>
      <c r="H9" s="1">
        <v>0</v>
      </c>
      <c r="I9" s="1">
        <v>0</v>
      </c>
      <c r="J9" s="1" t="s">
        <v>13</v>
      </c>
      <c r="K9" s="2"/>
      <c r="L9" s="5">
        <f>K9*1187.54</f>
        <v>0</v>
      </c>
    </row>
    <row r="10" spans="1:12">
      <c r="A10" s="1"/>
      <c r="B10" s="1">
        <v>821132</v>
      </c>
      <c r="C10" s="1" t="s">
        <v>36</v>
      </c>
      <c r="D10" s="1"/>
      <c r="E10" s="3" t="s">
        <v>37</v>
      </c>
      <c r="F10" s="1" t="s">
        <v>38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K10*1499.67</f>
        <v>0</v>
      </c>
    </row>
    <row r="11" spans="1:12">
      <c r="A11" s="1"/>
      <c r="B11" s="1">
        <v>821133</v>
      </c>
      <c r="C11" s="1" t="s">
        <v>39</v>
      </c>
      <c r="D11" s="1"/>
      <c r="E11" s="3" t="s">
        <v>40</v>
      </c>
      <c r="F11" s="1" t="s">
        <v>41</v>
      </c>
      <c r="G11" s="1">
        <v>5</v>
      </c>
      <c r="H11" s="1">
        <v>0</v>
      </c>
      <c r="I11" s="1">
        <v>0</v>
      </c>
      <c r="J11" s="1" t="s">
        <v>13</v>
      </c>
      <c r="K11" s="2"/>
      <c r="L11" s="5">
        <f>K11*1938.15</f>
        <v>0</v>
      </c>
    </row>
    <row r="12" spans="1:12">
      <c r="A12" s="1"/>
      <c r="B12" s="1">
        <v>821134</v>
      </c>
      <c r="C12" s="1" t="s">
        <v>42</v>
      </c>
      <c r="D12" s="1"/>
      <c r="E12" s="3" t="s">
        <v>43</v>
      </c>
      <c r="F12" s="1" t="s">
        <v>44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K12*2736.29</f>
        <v>0</v>
      </c>
    </row>
    <row r="13" spans="1:12">
      <c r="A13" s="1"/>
      <c r="B13" s="1">
        <v>821135</v>
      </c>
      <c r="C13" s="1" t="s">
        <v>45</v>
      </c>
      <c r="D13" s="1"/>
      <c r="E13" s="3" t="s">
        <v>46</v>
      </c>
      <c r="F13" s="1" t="s">
        <v>47</v>
      </c>
      <c r="G13" s="1">
        <v>0</v>
      </c>
      <c r="H13" s="1">
        <v>0</v>
      </c>
      <c r="I13" s="1">
        <v>0</v>
      </c>
      <c r="J13" s="1" t="s">
        <v>13</v>
      </c>
      <c r="K13" s="2"/>
      <c r="L13" s="5">
        <f>K13*3912.47</f>
        <v>0</v>
      </c>
    </row>
    <row r="14" spans="1:12">
      <c r="A14" s="1"/>
      <c r="B14" s="1">
        <v>821136</v>
      </c>
      <c r="C14" s="1" t="s">
        <v>48</v>
      </c>
      <c r="D14" s="1"/>
      <c r="E14" s="3" t="s">
        <v>49</v>
      </c>
      <c r="F14" s="1" t="s">
        <v>50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K14*5685.31</f>
        <v>0</v>
      </c>
    </row>
    <row r="15" spans="1:12">
      <c r="A15" s="1"/>
      <c r="B15" s="1">
        <v>821137</v>
      </c>
      <c r="C15" s="1" t="s">
        <v>51</v>
      </c>
      <c r="D15" s="1"/>
      <c r="E15" s="3" t="s">
        <v>52</v>
      </c>
      <c r="F15" s="1" t="s">
        <v>53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K15*8222.36</f>
        <v>0</v>
      </c>
    </row>
    <row r="16" spans="1:12">
      <c r="A16" s="1"/>
      <c r="B16" s="1">
        <v>821138</v>
      </c>
      <c r="C16" s="1" t="s">
        <v>54</v>
      </c>
      <c r="D16" s="1"/>
      <c r="E16" s="3" t="s">
        <v>55</v>
      </c>
      <c r="F16" s="1" t="s">
        <v>56</v>
      </c>
      <c r="G16" s="1">
        <v>0</v>
      </c>
      <c r="H16" s="1">
        <v>0</v>
      </c>
      <c r="I16" s="1">
        <v>0</v>
      </c>
      <c r="J16" s="1" t="s">
        <v>13</v>
      </c>
      <c r="K16" s="2"/>
      <c r="L16" s="5">
        <f>K16*0.00</f>
        <v>0</v>
      </c>
    </row>
    <row r="17" spans="1:12">
      <c r="A17" s="1"/>
      <c r="B17" s="1">
        <v>821139</v>
      </c>
      <c r="C17" s="1" t="s">
        <v>57</v>
      </c>
      <c r="D17" s="1"/>
      <c r="E17" s="3" t="s">
        <v>58</v>
      </c>
      <c r="F17" s="1" t="s">
        <v>59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K17*18930.38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2025-01-03T11:39:28+03:00</dcterms:created>
  <dcterms:modified xsi:type="dcterms:W3CDTF">2025-01-03T11:39:28+03:00</dcterms:modified>
  <dc:title>Untitled Spreadsheet</dc:title>
  <dc:description/>
  <dc:subject/>
  <cp:keywords/>
  <cp:category/>
</cp:coreProperties>
</file>