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<sst xmlns="http://schemas.openxmlformats.org/spreadsheetml/2006/main" uniqueCount="88">
  <si>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</si>
  <si>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</si>
  <si>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</si>
  <si>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</si>
  <si>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</si>
  <si>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</si>
  <si>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</si>
  <si>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</si>
  <si>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</si>
  <si>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</si>
  <si>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</si>
  <si>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WST-110001</t>
  </si>
  <si>
    <t>ШРВ-1</t>
  </si>
  <si>
    <t>Шкаф коллекторный сталь белый с замком ШРВ-1 (450х120-180х648-711)</t>
  </si>
  <si>
    <t>3 729.23 руб.</t>
  </si>
  <si>
    <t>шт</t>
  </si>
  <si>
    <t>WST-110002</t>
  </si>
  <si>
    <t>ШРВ-2</t>
  </si>
  <si>
    <t>Шкаф коллекторный сталь белый с замком ШРВ-2 (550х120-180х648-711)</t>
  </si>
  <si>
    <t>4 282.24 руб.</t>
  </si>
  <si>
    <t>WST-110003</t>
  </si>
  <si>
    <t>ШРВ-3</t>
  </si>
  <si>
    <t>Шкаф коллекторный сталь белый с замком ШРВ-3 (740х120-180х648-711)</t>
  </si>
  <si>
    <t>4 921.86 руб.</t>
  </si>
  <si>
    <t>WST-110004</t>
  </si>
  <si>
    <t>ШРВ-4</t>
  </si>
  <si>
    <t>Шкаф коллекторный сталь белый с замком ШРВ-4 (850х120-180х648-711)</t>
  </si>
  <si>
    <t>5 844.21 руб.</t>
  </si>
  <si>
    <t>WST-110005</t>
  </si>
  <si>
    <t>ШРВ-5</t>
  </si>
  <si>
    <t>Шкаф коллекторный сталь белый с замком ШРВ-5 (1000х120-180х648-711)</t>
  </si>
  <si>
    <t>6 835.90 руб.</t>
  </si>
  <si>
    <t>WST-110006</t>
  </si>
  <si>
    <t>ШРВ-6</t>
  </si>
  <si>
    <t>Шкаф коллекторный сталь белый с замком ШРВ-6 (1150х120-180х648-711)</t>
  </si>
  <si>
    <t>7 621.49 руб.</t>
  </si>
  <si>
    <t>WST-110007</t>
  </si>
  <si>
    <t>ШРВ-7</t>
  </si>
  <si>
    <t>Шкаф коллекторный сталь белый с замком ШРВ-7 (1300х120-180х648-711)</t>
  </si>
  <si>
    <t>9 098.85 руб.</t>
  </si>
  <si>
    <t>WST-110008</t>
  </si>
  <si>
    <t>ШРН-1-120</t>
  </si>
  <si>
    <t>Шкаф коллекторный сталь белый с замком ШРН-1 (450х118х652-715)</t>
  </si>
  <si>
    <t>3 309.36 руб.</t>
  </si>
  <si>
    <t>WST-110009</t>
  </si>
  <si>
    <t>ШРН-2-120</t>
  </si>
  <si>
    <t>Шкаф коллекторный сталь белый с замком ШРН-2 (550х118х652-715)</t>
  </si>
  <si>
    <t>3 547.11 руб.</t>
  </si>
  <si>
    <t>WST-110010</t>
  </si>
  <si>
    <t>ШРН-3-120</t>
  </si>
  <si>
    <t>Шкаф коллекторный сталь белый с замком ШРН-3 (697х118х652-715)</t>
  </si>
  <si>
    <t>4 295.92 руб.</t>
  </si>
  <si>
    <t>WST-110011</t>
  </si>
  <si>
    <t>ШРН-4-120</t>
  </si>
  <si>
    <t>Шкаф коллекторный сталь белый с замком ШРН-4 (848х118х652-715)</t>
  </si>
  <si>
    <t>5 075.53 руб.</t>
  </si>
  <si>
    <t>WST-110012</t>
  </si>
  <si>
    <t>ШРН-5-120</t>
  </si>
  <si>
    <t>Шкаф коллекторный сталь белый с замком ШРН-5 (998х118х652-715)</t>
  </si>
  <si>
    <t>5 624.76 руб.</t>
  </si>
  <si>
    <t>WST-110013</t>
  </si>
  <si>
    <t>ШРН-6-120</t>
  </si>
  <si>
    <t>Шкаф коллекторный сталь белый с замком ШРН-6 (1147х118х652-715)</t>
  </si>
  <si>
    <t>6 971.69 руб.</t>
  </si>
  <si>
    <t>WST-110014</t>
  </si>
  <si>
    <t>ШРН-7-120</t>
  </si>
  <si>
    <t>Шкаф коллекторный сталь белый с замком ШРН-7 (1300х118х652-715)</t>
  </si>
  <si>
    <t>8 613.54 руб.</t>
  </si>
  <si>
    <t>WST-110020</t>
  </si>
  <si>
    <t>ШРНГ-3-180</t>
  </si>
  <si>
    <t>Шкаф коллекторный наружный глубокий ШРНГ-3-180 (Ш 697 х Г 180 х В 652-715)</t>
  </si>
  <si>
    <t>4 962.29 руб.</t>
  </si>
  <si>
    <t>WST-110021</t>
  </si>
  <si>
    <t>ШРНГ-4-180</t>
  </si>
  <si>
    <t>Шкаф коллекторный наружный глубокий ШРНГ-4-180 (Ш 848 х Г 180 х В 652-715)</t>
  </si>
  <si>
    <t>5 749.02 руб.</t>
  </si>
  <si>
    <t>WST-110022</t>
  </si>
  <si>
    <t>ШРНГ-5-180</t>
  </si>
  <si>
    <t>Шкаф коллекторный наружный глубокий ШРНГ-5-180 (Ш 998 х Г 180 х В 652-715)</t>
  </si>
  <si>
    <t>6 473.30 руб.</t>
  </si>
  <si>
    <t>WST-110023</t>
  </si>
  <si>
    <t>ШРНГ-6-180</t>
  </si>
  <si>
    <t>Шкаф коллекторный наружный глубокий ШРНГ-6-180 (Ш 1147 х Г 180 х В 652-715)</t>
  </si>
  <si>
    <t>8 450.02 руб.</t>
  </si>
  <si>
    <t>WST-110024</t>
  </si>
  <si>
    <t>ШРНГ-7-180</t>
  </si>
  <si>
    <t>Шкаф коллекторный наружный глубокий ШРНГ-7-180 (Ш 1300 х Г 180 х В 652-715)</t>
  </si>
  <si>
    <t>9 663.13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</si>
</sst>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597c3c7_15b8_11ee_a46b_047c1617b143_ba6733fe_f115_11ee_a58b_047c1617b1431.jpeg"/><Relationship Id="rId2" Type="http://schemas.openxmlformats.org/officeDocument/2006/relationships/image" Target="../media/4597c3d5_15b8_11ee_a46b_047c1617b143_ba673405_f115_11ee_a58b_047c1617b1432.jpeg"/><Relationship Id="rId3" Type="http://schemas.openxmlformats.org/officeDocument/2006/relationships/image" Target="../media/a5d1f537_15f6_11ee_a46b_047c1617b143_ba67340c_f115_11ee_a58b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743" descr="Image_7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2" name="Image_744" descr="Image_74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745" descr="Image_7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SUM(L2:L20)</f>
        <v>0</v>
      </c>
    </row>
    <row r="2" spans="1:12">
      <c r="A2" s="1"/>
      <c r="B2" s="1">
        <v>878609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0</v>
      </c>
      <c r="H2" s="1">
        <v>0</v>
      </c>
      <c r="I2" s="1">
        <v>0</v>
      </c>
      <c r="J2" s="1" t="s">
        <v>15</v>
      </c>
      <c r="K2" s="2"/>
      <c r="L2" s="5">
        <f>K2*3729.23</f>
        <v>0</v>
      </c>
    </row>
    <row r="3" spans="1:12">
      <c r="A3" s="1"/>
      <c r="B3" s="1">
        <v>878610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K3*4282.24</f>
        <v>0</v>
      </c>
    </row>
    <row r="4" spans="1:12">
      <c r="A4" s="1"/>
      <c r="B4" s="1">
        <v>878611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K4*4921.86</f>
        <v>0</v>
      </c>
    </row>
    <row r="5" spans="1:12">
      <c r="A5" s="1"/>
      <c r="B5" s="1">
        <v>878612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0</v>
      </c>
      <c r="H5" s="1">
        <v>0</v>
      </c>
      <c r="I5" s="1">
        <v>0</v>
      </c>
      <c r="J5" s="1" t="s">
        <v>15</v>
      </c>
      <c r="K5" s="2"/>
      <c r="L5" s="5">
        <f>K5*5844.21</f>
        <v>0</v>
      </c>
    </row>
    <row r="6" spans="1:12">
      <c r="A6" s="1"/>
      <c r="B6" s="1">
        <v>878613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K6*6835.90</f>
        <v>0</v>
      </c>
    </row>
    <row r="7" spans="1:12">
      <c r="A7" s="1"/>
      <c r="B7" s="1">
        <v>878614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K7*7621.49</f>
        <v>0</v>
      </c>
    </row>
    <row r="8" spans="1:12">
      <c r="A8" s="1"/>
      <c r="B8" s="1">
        <v>878615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K8*9098.85</f>
        <v>0</v>
      </c>
    </row>
    <row r="9" spans="1:12">
      <c r="A9" s="1"/>
      <c r="B9" s="1">
        <v>878616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2</v>
      </c>
      <c r="H9" s="1">
        <v>0</v>
      </c>
      <c r="I9" s="1">
        <v>0</v>
      </c>
      <c r="J9" s="1" t="s">
        <v>15</v>
      </c>
      <c r="K9" s="2"/>
      <c r="L9" s="5">
        <f>K9*3309.36</f>
        <v>0</v>
      </c>
    </row>
    <row r="10" spans="1:12">
      <c r="A10" s="1"/>
      <c r="B10" s="1">
        <v>878617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3</v>
      </c>
      <c r="H10" s="1">
        <v>0</v>
      </c>
      <c r="I10" s="1">
        <v>0</v>
      </c>
      <c r="J10" s="1" t="s">
        <v>15</v>
      </c>
      <c r="K10" s="2"/>
      <c r="L10" s="5">
        <f>K10*3547.11</f>
        <v>0</v>
      </c>
    </row>
    <row r="11" spans="1:12">
      <c r="A11" s="1"/>
      <c r="B11" s="1">
        <v>878618</v>
      </c>
      <c r="C11" s="1" t="s">
        <v>48</v>
      </c>
      <c r="D11" s="1" t="s">
        <v>49</v>
      </c>
      <c r="E11" s="3" t="s">
        <v>50</v>
      </c>
      <c r="F11" s="1" t="s">
        <v>51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K11*4295.92</f>
        <v>0</v>
      </c>
    </row>
    <row r="12" spans="1:12">
      <c r="A12" s="1"/>
      <c r="B12" s="1">
        <v>878619</v>
      </c>
      <c r="C12" s="1" t="s">
        <v>52</v>
      </c>
      <c r="D12" s="1" t="s">
        <v>53</v>
      </c>
      <c r="E12" s="3" t="s">
        <v>54</v>
      </c>
      <c r="F12" s="1" t="s">
        <v>55</v>
      </c>
      <c r="G12" s="1">
        <v>0</v>
      </c>
      <c r="H12" s="1">
        <v>0</v>
      </c>
      <c r="I12" s="1">
        <v>0</v>
      </c>
      <c r="J12" s="1" t="s">
        <v>15</v>
      </c>
      <c r="K12" s="2"/>
      <c r="L12" s="5">
        <f>K12*5075.53</f>
        <v>0</v>
      </c>
    </row>
    <row r="13" spans="1:12">
      <c r="A13" s="1"/>
      <c r="B13" s="1">
        <v>878620</v>
      </c>
      <c r="C13" s="1" t="s">
        <v>56</v>
      </c>
      <c r="D13" s="1" t="s">
        <v>57</v>
      </c>
      <c r="E13" s="3" t="s">
        <v>58</v>
      </c>
      <c r="F13" s="1" t="s">
        <v>59</v>
      </c>
      <c r="G13" s="1">
        <v>2</v>
      </c>
      <c r="H13" s="1">
        <v>0</v>
      </c>
      <c r="I13" s="1">
        <v>0</v>
      </c>
      <c r="J13" s="1" t="s">
        <v>15</v>
      </c>
      <c r="K13" s="2"/>
      <c r="L13" s="5">
        <f>K13*5624.76</f>
        <v>0</v>
      </c>
    </row>
    <row r="14" spans="1:12">
      <c r="A14" s="1"/>
      <c r="B14" s="1">
        <v>878621</v>
      </c>
      <c r="C14" s="1" t="s">
        <v>60</v>
      </c>
      <c r="D14" s="1" t="s">
        <v>61</v>
      </c>
      <c r="E14" s="3" t="s">
        <v>62</v>
      </c>
      <c r="F14" s="1" t="s">
        <v>63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K14*6971.69</f>
        <v>0</v>
      </c>
    </row>
    <row r="15" spans="1:12">
      <c r="A15" s="1"/>
      <c r="B15" s="1">
        <v>878622</v>
      </c>
      <c r="C15" s="1" t="s">
        <v>64</v>
      </c>
      <c r="D15" s="1" t="s">
        <v>65</v>
      </c>
      <c r="E15" s="3" t="s">
        <v>66</v>
      </c>
      <c r="F15" s="1" t="s">
        <v>67</v>
      </c>
      <c r="G15" s="1">
        <v>2</v>
      </c>
      <c r="H15" s="1">
        <v>0</v>
      </c>
      <c r="I15" s="1">
        <v>0</v>
      </c>
      <c r="J15" s="1" t="s">
        <v>15</v>
      </c>
      <c r="K15" s="2"/>
      <c r="L15" s="5">
        <f>K15*8613.54</f>
        <v>0</v>
      </c>
    </row>
    <row r="16" spans="1:12" customHeight="1" ht="21">
      <c r="A16" s="1"/>
      <c r="B16" s="1">
        <v>878628</v>
      </c>
      <c r="C16" s="1" t="s">
        <v>68</v>
      </c>
      <c r="D16" s="1" t="s">
        <v>69</v>
      </c>
      <c r="E16" s="3" t="s">
        <v>70</v>
      </c>
      <c r="F16" s="1" t="s">
        <v>71</v>
      </c>
      <c r="G16" s="1">
        <v>3</v>
      </c>
      <c r="H16" s="1">
        <v>0</v>
      </c>
      <c r="I16" s="1">
        <v>0</v>
      </c>
      <c r="J16" s="1" t="s">
        <v>15</v>
      </c>
      <c r="K16" s="2"/>
      <c r="L16" s="5">
        <f>K16*4962.29</f>
        <v>0</v>
      </c>
    </row>
    <row r="17" spans="1:12" customHeight="1" ht="21">
      <c r="A17" s="1"/>
      <c r="B17" s="1">
        <v>878629</v>
      </c>
      <c r="C17" s="1" t="s">
        <v>72</v>
      </c>
      <c r="D17" s="1" t="s">
        <v>73</v>
      </c>
      <c r="E17" s="3" t="s">
        <v>74</v>
      </c>
      <c r="F17" s="1" t="s">
        <v>75</v>
      </c>
      <c r="G17" s="1">
        <v>2</v>
      </c>
      <c r="H17" s="1">
        <v>0</v>
      </c>
      <c r="I17" s="1">
        <v>0</v>
      </c>
      <c r="J17" s="1" t="s">
        <v>15</v>
      </c>
      <c r="K17" s="2"/>
      <c r="L17" s="5">
        <f>K17*5749.02</f>
        <v>0</v>
      </c>
    </row>
    <row r="18" spans="1:12" customHeight="1" ht="21">
      <c r="A18" s="1"/>
      <c r="B18" s="1">
        <v>878630</v>
      </c>
      <c r="C18" s="1" t="s">
        <v>76</v>
      </c>
      <c r="D18" s="1" t="s">
        <v>77</v>
      </c>
      <c r="E18" s="3" t="s">
        <v>78</v>
      </c>
      <c r="F18" s="1" t="s">
        <v>79</v>
      </c>
      <c r="G18" s="1">
        <v>2</v>
      </c>
      <c r="H18" s="1">
        <v>0</v>
      </c>
      <c r="I18" s="1">
        <v>0</v>
      </c>
      <c r="J18" s="1" t="s">
        <v>15</v>
      </c>
      <c r="K18" s="2"/>
      <c r="L18" s="5">
        <f>K18*6473.30</f>
        <v>0</v>
      </c>
    </row>
    <row r="19" spans="1:12" customHeight="1" ht="21">
      <c r="A19" s="1"/>
      <c r="B19" s="1">
        <v>878631</v>
      </c>
      <c r="C19" s="1" t="s">
        <v>80</v>
      </c>
      <c r="D19" s="1" t="s">
        <v>81</v>
      </c>
      <c r="E19" s="3" t="s">
        <v>82</v>
      </c>
      <c r="F19" s="1" t="s">
        <v>83</v>
      </c>
      <c r="G19" s="1">
        <v>0</v>
      </c>
      <c r="H19" s="1">
        <v>0</v>
      </c>
      <c r="I19" s="1">
        <v>0</v>
      </c>
      <c r="J19" s="1" t="s">
        <v>15</v>
      </c>
      <c r="K19" s="2"/>
      <c r="L19" s="5">
        <f>K19*8450.02</f>
        <v>0</v>
      </c>
    </row>
    <row r="20" spans="1:12" customHeight="1" ht="21">
      <c r="A20" s="1"/>
      <c r="B20" s="1">
        <v>878632</v>
      </c>
      <c r="C20" s="1" t="s">
        <v>84</v>
      </c>
      <c r="D20" s="1" t="s">
        <v>85</v>
      </c>
      <c r="E20" s="3" t="s">
        <v>86</v>
      </c>
      <c r="F20" s="1" t="s">
        <v>87</v>
      </c>
      <c r="G20" s="1">
        <v>5</v>
      </c>
      <c r="H20" s="1">
        <v>0</v>
      </c>
      <c r="I20" s="1">
        <v>0</v>
      </c>
      <c r="J20" s="1" t="s">
        <v>15</v>
      </c>
      <c r="K20" s="2"/>
      <c r="L20" s="5">
        <f>K20*9663.13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8"/>
    <mergeCell ref="A9:A15"/>
    <mergeCell ref="A16:A2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2025-01-18T06:21:22+03:00</dcterms:created>
  <dcterms:modified xsi:type="dcterms:W3CDTF">2025-01-18T06:21:22+03:00</dcterms:modified>
  <dc:title>Untitled Spreadsheet</dc:title>
  <dc:description/>
  <dc:subject/>
  <cp:keywords/>
  <cp:category/>
</cp:coreProperties>
</file>