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<sst xmlns="http://schemas.openxmlformats.org/spreadsheetml/2006/main" uniqueCount="121">
  <si>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</si>
  <si>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</si>
  <si>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</si>
  <si>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</si>
  <si>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</si>
  <si>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</si>
  <si>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</si>
  <si>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</si>
  <si>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</si>
  <si>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</si>
  <si>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KAN-201001</t>
  </si>
  <si>
    <t>Заглушка канализационная DN 50 (800шт)</t>
  </si>
  <si>
    <t>8.01 руб.</t>
  </si>
  <si>
    <t>шт</t>
  </si>
  <si>
    <t>KAN-201002</t>
  </si>
  <si>
    <t>Заглушка канализационная DN 110 (200шт)</t>
  </si>
  <si>
    <t>30.00 руб.</t>
  </si>
  <si>
    <t>&gt;10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</si>
  <si>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</si>
  <si>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</si>
  <si>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</si>
  <si>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</si>
  <si>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</si>
  <si>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</si>
  <si>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</si>
  <si>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</si>
  <si>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</si>
  <si>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</si>
  <si>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</si>
  <si>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</si>
  <si>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</si>
  <si>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</si>
  <si>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</si>
  <si>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</si>
  <si>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</si>
  <si>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</si>
  <si>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</si>
  <si>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</si>
  <si>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</si>
  <si>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</si>
  <si>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</si>
  <si>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</si>
  <si>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</si>
  <si>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</si>
  <si>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</si>
  <si>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</si>
  <si>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</si>
  <si>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</si>
  <si>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</si>
  <si>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</si>
  <si>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</si>
  <si>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</si>
  <si>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</si>
  <si>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</si>
  <si>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</si>
  <si>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&gt;50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</si>
  <si>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</si>
  <si>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</si>
  <si>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</si>
  <si>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</si>
  <si>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</si>
  <si>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</si>
  <si>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</si>
  <si>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</si>
  <si>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</si>
  <si>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</si>
  <si>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</si>
  <si>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</si>
  <si>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</si>
  <si>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</si>
  <si>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</si>
  <si>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</si>
  <si>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</si>
  <si>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</si>
  <si>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</si>
  <si>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</si>
  <si>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</si>
  <si>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</si>
  <si>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</si>
  <si>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</si>
  <si>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</si>
  <si>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&gt;25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</si>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</sst>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SUM(J2:J39)</f>
        <v>0</v>
      </c>
      <c r="K1" s="4" t="s">
        <v>9</v>
      </c>
      <c r="L1" s="5"/>
    </row>
    <row r="2" spans="1:12">
      <c r="A2" s="1"/>
      <c r="B2" s="1">
        <v>878695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K2*8.01</f>
        <v>0</v>
      </c>
    </row>
    <row r="3" spans="1:12">
      <c r="A3" s="1"/>
      <c r="B3" s="1">
        <v>878696</v>
      </c>
      <c r="C3" s="1" t="s">
        <v>14</v>
      </c>
      <c r="D3" s="1"/>
      <c r="E3" s="3" t="s">
        <v>15</v>
      </c>
      <c r="F3" s="1" t="s">
        <v>16</v>
      </c>
      <c r="G3" s="1" t="s">
        <v>17</v>
      </c>
      <c r="H3" s="1">
        <v>0</v>
      </c>
      <c r="I3" s="1">
        <v>0</v>
      </c>
      <c r="J3" s="1" t="s">
        <v>13</v>
      </c>
      <c r="K3" s="2"/>
      <c r="L3" s="5">
        <f>K3*30.00</f>
        <v>0</v>
      </c>
    </row>
    <row r="4" spans="1:12">
      <c r="A4" s="1"/>
      <c r="B4" s="1">
        <v>878697</v>
      </c>
      <c r="C4" s="1" t="s">
        <v>18</v>
      </c>
      <c r="D4" s="1"/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K4*60.40</f>
        <v>0</v>
      </c>
    </row>
    <row r="5" spans="1:12">
      <c r="A5" s="1"/>
      <c r="B5" s="1">
        <v>878698</v>
      </c>
      <c r="C5" s="1" t="s">
        <v>21</v>
      </c>
      <c r="D5" s="1"/>
      <c r="E5" s="3" t="s">
        <v>22</v>
      </c>
      <c r="F5" s="1" t="s">
        <v>23</v>
      </c>
      <c r="G5" s="1">
        <v>1</v>
      </c>
      <c r="H5" s="1">
        <v>0</v>
      </c>
      <c r="I5" s="1">
        <v>0</v>
      </c>
      <c r="J5" s="1" t="s">
        <v>13</v>
      </c>
      <c r="K5" s="2"/>
      <c r="L5" s="5">
        <f>K5*50.00</f>
        <v>0</v>
      </c>
    </row>
    <row r="6" spans="1:12">
      <c r="A6" s="1"/>
      <c r="B6" s="1">
        <v>878699</v>
      </c>
      <c r="C6" s="1" t="s">
        <v>24</v>
      </c>
      <c r="D6" s="1"/>
      <c r="E6" s="3" t="s">
        <v>25</v>
      </c>
      <c r="F6" s="1" t="s">
        <v>26</v>
      </c>
      <c r="G6" s="1">
        <v>7</v>
      </c>
      <c r="H6" s="1">
        <v>0</v>
      </c>
      <c r="I6" s="1">
        <v>0</v>
      </c>
      <c r="J6" s="1" t="s">
        <v>13</v>
      </c>
      <c r="K6" s="2"/>
      <c r="L6" s="5">
        <f>K6*31.66</f>
        <v>0</v>
      </c>
    </row>
    <row r="7" spans="1:12">
      <c r="A7" s="1"/>
      <c r="B7" s="1">
        <v>878700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K7*0.00</f>
        <v>0</v>
      </c>
    </row>
    <row r="8" spans="1:12">
      <c r="A8" s="1"/>
      <c r="B8" s="1">
        <v>878701</v>
      </c>
      <c r="C8" s="1" t="s">
        <v>30</v>
      </c>
      <c r="D8" s="1"/>
      <c r="E8" s="3" t="s">
        <v>31</v>
      </c>
      <c r="F8" s="1" t="s">
        <v>32</v>
      </c>
      <c r="G8" s="1">
        <v>8</v>
      </c>
      <c r="H8" s="1">
        <v>0</v>
      </c>
      <c r="I8" s="1">
        <v>0</v>
      </c>
      <c r="J8" s="1" t="s">
        <v>13</v>
      </c>
      <c r="K8" s="2"/>
      <c r="L8" s="5">
        <f>K8*41.75</f>
        <v>0</v>
      </c>
    </row>
    <row r="9" spans="1:12">
      <c r="A9" s="1"/>
      <c r="B9" s="1">
        <v>878702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K9*80.00</f>
        <v>0</v>
      </c>
    </row>
    <row r="10" spans="1:12">
      <c r="A10" s="1"/>
      <c r="B10" s="1">
        <v>878703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K10*54.51</f>
        <v>0</v>
      </c>
    </row>
    <row r="11" spans="1:12">
      <c r="A11" s="1"/>
      <c r="B11" s="1">
        <v>878704</v>
      </c>
      <c r="C11" s="1" t="s">
        <v>39</v>
      </c>
      <c r="D11" s="1"/>
      <c r="E11" s="3" t="s">
        <v>40</v>
      </c>
      <c r="F11" s="1" t="s">
        <v>41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K11*289.49</f>
        <v>0</v>
      </c>
    </row>
    <row r="12" spans="1:12">
      <c r="A12" s="1"/>
      <c r="B12" s="1">
        <v>878705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K12*100.00</f>
        <v>0</v>
      </c>
    </row>
    <row r="13" spans="1:12">
      <c r="A13" s="1"/>
      <c r="B13" s="1">
        <v>878706</v>
      </c>
      <c r="C13" s="1" t="s">
        <v>45</v>
      </c>
      <c r="D13" s="1"/>
      <c r="E13" s="3" t="s">
        <v>46</v>
      </c>
      <c r="F13" s="1" t="s">
        <v>29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K13*0.00</f>
        <v>0</v>
      </c>
    </row>
    <row r="14" spans="1:12">
      <c r="A14" s="1"/>
      <c r="B14" s="1">
        <v>878707</v>
      </c>
      <c r="C14" s="1" t="s">
        <v>47</v>
      </c>
      <c r="D14" s="1"/>
      <c r="E14" s="3" t="s">
        <v>48</v>
      </c>
      <c r="F14" s="1" t="s">
        <v>49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K14*120.50</f>
        <v>0</v>
      </c>
    </row>
    <row r="15" spans="1:12">
      <c r="A15" s="1"/>
      <c r="B15" s="1">
        <v>878708</v>
      </c>
      <c r="C15" s="1" t="s">
        <v>50</v>
      </c>
      <c r="D15" s="1"/>
      <c r="E15" s="3" t="s">
        <v>51</v>
      </c>
      <c r="F15" s="1" t="s">
        <v>35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K15*80.00</f>
        <v>0</v>
      </c>
    </row>
    <row r="16" spans="1:12">
      <c r="A16" s="1"/>
      <c r="B16" s="1">
        <v>878709</v>
      </c>
      <c r="C16" s="1" t="s">
        <v>52</v>
      </c>
      <c r="D16" s="1"/>
      <c r="E16" s="3" t="s">
        <v>53</v>
      </c>
      <c r="F16" s="1" t="s">
        <v>54</v>
      </c>
      <c r="G16" s="1" t="s">
        <v>55</v>
      </c>
      <c r="H16" s="1">
        <v>0</v>
      </c>
      <c r="I16" s="1">
        <v>0</v>
      </c>
      <c r="J16" s="1" t="s">
        <v>13</v>
      </c>
      <c r="K16" s="2"/>
      <c r="L16" s="5">
        <f>K16*33.00</f>
        <v>0</v>
      </c>
    </row>
    <row r="17" spans="1:12">
      <c r="A17" s="1"/>
      <c r="B17" s="1">
        <v>878710</v>
      </c>
      <c r="C17" s="1" t="s">
        <v>56</v>
      </c>
      <c r="D17" s="1"/>
      <c r="E17" s="3" t="s">
        <v>57</v>
      </c>
      <c r="F17" s="1" t="s">
        <v>29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K17*0.00</f>
        <v>0</v>
      </c>
    </row>
    <row r="18" spans="1:12">
      <c r="A18" s="1"/>
      <c r="B18" s="1">
        <v>878711</v>
      </c>
      <c r="C18" s="1" t="s">
        <v>58</v>
      </c>
      <c r="D18" s="1"/>
      <c r="E18" s="3" t="s">
        <v>59</v>
      </c>
      <c r="F18" s="1" t="s">
        <v>60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K18*435.78</f>
        <v>0</v>
      </c>
    </row>
    <row r="19" spans="1:12">
      <c r="A19" s="1"/>
      <c r="B19" s="1">
        <v>878712</v>
      </c>
      <c r="C19" s="1" t="s">
        <v>61</v>
      </c>
      <c r="D19" s="1"/>
      <c r="E19" s="3" t="s">
        <v>62</v>
      </c>
      <c r="F19" s="1" t="s">
        <v>63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K19*32.76</f>
        <v>0</v>
      </c>
    </row>
    <row r="20" spans="1:12">
      <c r="A20" s="1"/>
      <c r="B20" s="1">
        <v>878713</v>
      </c>
      <c r="C20" s="1" t="s">
        <v>64</v>
      </c>
      <c r="D20" s="1"/>
      <c r="E20" s="3" t="s">
        <v>65</v>
      </c>
      <c r="F20" s="1" t="s">
        <v>66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K20*10.00</f>
        <v>0</v>
      </c>
    </row>
    <row r="21" spans="1:12">
      <c r="A21" s="1"/>
      <c r="B21" s="1">
        <v>878714</v>
      </c>
      <c r="C21" s="1" t="s">
        <v>67</v>
      </c>
      <c r="D21" s="1"/>
      <c r="E21" s="3" t="s">
        <v>68</v>
      </c>
      <c r="F21" s="1" t="s">
        <v>23</v>
      </c>
      <c r="G21" s="1">
        <v>4</v>
      </c>
      <c r="H21" s="1">
        <v>0</v>
      </c>
      <c r="I21" s="1">
        <v>0</v>
      </c>
      <c r="J21" s="1" t="s">
        <v>13</v>
      </c>
      <c r="K21" s="2"/>
      <c r="L21" s="5">
        <f>K21*50.00</f>
        <v>0</v>
      </c>
    </row>
    <row r="22" spans="1:12">
      <c r="A22" s="1"/>
      <c r="B22" s="1">
        <v>878715</v>
      </c>
      <c r="C22" s="1" t="s">
        <v>69</v>
      </c>
      <c r="D22" s="1"/>
      <c r="E22" s="3" t="s">
        <v>70</v>
      </c>
      <c r="F22" s="1" t="s">
        <v>71</v>
      </c>
      <c r="G22" s="1">
        <v>4</v>
      </c>
      <c r="H22" s="1">
        <v>0</v>
      </c>
      <c r="I22" s="1">
        <v>0</v>
      </c>
      <c r="J22" s="1" t="s">
        <v>13</v>
      </c>
      <c r="K22" s="2"/>
      <c r="L22" s="5">
        <f>K22*51.24</f>
        <v>0</v>
      </c>
    </row>
    <row r="23" spans="1:12">
      <c r="A23" s="1"/>
      <c r="B23" s="1">
        <v>878716</v>
      </c>
      <c r="C23" s="1" t="s">
        <v>72</v>
      </c>
      <c r="D23" s="1"/>
      <c r="E23" s="3" t="s">
        <v>73</v>
      </c>
      <c r="F23" s="1" t="s">
        <v>74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K23*62.17</f>
        <v>0</v>
      </c>
    </row>
    <row r="24" spans="1:12">
      <c r="A24" s="1"/>
      <c r="B24" s="1">
        <v>878717</v>
      </c>
      <c r="C24" s="1" t="s">
        <v>75</v>
      </c>
      <c r="D24" s="1"/>
      <c r="E24" s="3" t="s">
        <v>76</v>
      </c>
      <c r="F24" s="1" t="s">
        <v>77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K24*134.48</f>
        <v>0</v>
      </c>
    </row>
    <row r="25" spans="1:12">
      <c r="A25" s="1"/>
      <c r="B25" s="1">
        <v>878718</v>
      </c>
      <c r="C25" s="1" t="s">
        <v>78</v>
      </c>
      <c r="D25" s="1"/>
      <c r="E25" s="3" t="s">
        <v>79</v>
      </c>
      <c r="F25" s="1" t="s">
        <v>80</v>
      </c>
      <c r="G25" s="1" t="s">
        <v>81</v>
      </c>
      <c r="H25" s="1">
        <v>0</v>
      </c>
      <c r="I25" s="1">
        <v>0</v>
      </c>
      <c r="J25" s="1" t="s">
        <v>13</v>
      </c>
      <c r="K25" s="2"/>
      <c r="L25" s="5">
        <f>K25*34.51</f>
        <v>0</v>
      </c>
    </row>
    <row r="26" spans="1:12">
      <c r="A26" s="1"/>
      <c r="B26" s="1">
        <v>878719</v>
      </c>
      <c r="C26" s="1" t="s">
        <v>82</v>
      </c>
      <c r="D26" s="1"/>
      <c r="E26" s="3" t="s">
        <v>83</v>
      </c>
      <c r="F26" s="1" t="s">
        <v>84</v>
      </c>
      <c r="G26" s="1" t="s">
        <v>81</v>
      </c>
      <c r="H26" s="1">
        <v>0</v>
      </c>
      <c r="I26" s="1">
        <v>0</v>
      </c>
      <c r="J26" s="1" t="s">
        <v>13</v>
      </c>
      <c r="K26" s="2"/>
      <c r="L26" s="5">
        <f>K26*40.30</f>
        <v>0</v>
      </c>
    </row>
    <row r="27" spans="1:12">
      <c r="A27" s="1"/>
      <c r="B27" s="1">
        <v>878720</v>
      </c>
      <c r="C27" s="1" t="s">
        <v>85</v>
      </c>
      <c r="D27" s="1"/>
      <c r="E27" s="3" t="s">
        <v>86</v>
      </c>
      <c r="F27" s="1" t="s">
        <v>87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K27*230.43</f>
        <v>0</v>
      </c>
    </row>
    <row r="28" spans="1:12">
      <c r="A28" s="1"/>
      <c r="B28" s="1">
        <v>878721</v>
      </c>
      <c r="C28" s="1" t="s">
        <v>88</v>
      </c>
      <c r="D28" s="1"/>
      <c r="E28" s="3" t="s">
        <v>89</v>
      </c>
      <c r="F28" s="1" t="s">
        <v>90</v>
      </c>
      <c r="G28" s="1" t="s">
        <v>81</v>
      </c>
      <c r="H28" s="1">
        <v>0</v>
      </c>
      <c r="I28" s="1">
        <v>0</v>
      </c>
      <c r="J28" s="1" t="s">
        <v>13</v>
      </c>
      <c r="K28" s="2"/>
      <c r="L28" s="5">
        <f>K28*25.00</f>
        <v>0</v>
      </c>
    </row>
    <row r="29" spans="1:12">
      <c r="A29" s="1"/>
      <c r="B29" s="1">
        <v>878722</v>
      </c>
      <c r="C29" s="1" t="s">
        <v>91</v>
      </c>
      <c r="D29" s="1"/>
      <c r="E29" s="3" t="s">
        <v>92</v>
      </c>
      <c r="F29" s="1" t="s">
        <v>93</v>
      </c>
      <c r="G29" s="1" t="s">
        <v>17</v>
      </c>
      <c r="H29" s="1">
        <v>0</v>
      </c>
      <c r="I29" s="1">
        <v>0</v>
      </c>
      <c r="J29" s="1" t="s">
        <v>13</v>
      </c>
      <c r="K29" s="2"/>
      <c r="L29" s="5">
        <f>K29*85.00</f>
        <v>0</v>
      </c>
    </row>
    <row r="30" spans="1:12">
      <c r="A30" s="1"/>
      <c r="B30" s="1">
        <v>878723</v>
      </c>
      <c r="C30" s="1" t="s">
        <v>94</v>
      </c>
      <c r="D30" s="1"/>
      <c r="E30" s="3" t="s">
        <v>95</v>
      </c>
      <c r="F30" s="1" t="s">
        <v>96</v>
      </c>
      <c r="G30" s="1">
        <v>3</v>
      </c>
      <c r="H30" s="1">
        <v>0</v>
      </c>
      <c r="I30" s="1">
        <v>0</v>
      </c>
      <c r="J30" s="1" t="s">
        <v>13</v>
      </c>
      <c r="K30" s="2"/>
      <c r="L30" s="5">
        <f>K30*25.91</f>
        <v>0</v>
      </c>
    </row>
    <row r="31" spans="1:12">
      <c r="A31" s="1"/>
      <c r="B31" s="1">
        <v>878724</v>
      </c>
      <c r="C31" s="1" t="s">
        <v>97</v>
      </c>
      <c r="D31" s="1"/>
      <c r="E31" s="3" t="s">
        <v>98</v>
      </c>
      <c r="F31" s="1" t="s">
        <v>29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K31*0.00</f>
        <v>0</v>
      </c>
    </row>
    <row r="32" spans="1:12">
      <c r="A32" s="1"/>
      <c r="B32" s="1">
        <v>878725</v>
      </c>
      <c r="C32" s="1" t="s">
        <v>99</v>
      </c>
      <c r="D32" s="1"/>
      <c r="E32" s="3" t="s">
        <v>100</v>
      </c>
      <c r="F32" s="1" t="s">
        <v>101</v>
      </c>
      <c r="G32" s="1">
        <v>5</v>
      </c>
      <c r="H32" s="1">
        <v>0</v>
      </c>
      <c r="I32" s="1">
        <v>0</v>
      </c>
      <c r="J32" s="1" t="s">
        <v>13</v>
      </c>
      <c r="K32" s="2"/>
      <c r="L32" s="5">
        <f>K32*67.49</f>
        <v>0</v>
      </c>
    </row>
    <row r="33" spans="1:12">
      <c r="A33" s="1"/>
      <c r="B33" s="1">
        <v>878726</v>
      </c>
      <c r="C33" s="1" t="s">
        <v>102</v>
      </c>
      <c r="D33" s="1"/>
      <c r="E33" s="3" t="s">
        <v>103</v>
      </c>
      <c r="F33" s="1" t="s">
        <v>35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K33*80.00</f>
        <v>0</v>
      </c>
    </row>
    <row r="34" spans="1:12">
      <c r="A34" s="1"/>
      <c r="B34" s="1">
        <v>878727</v>
      </c>
      <c r="C34" s="1" t="s">
        <v>104</v>
      </c>
      <c r="D34" s="1"/>
      <c r="E34" s="3" t="s">
        <v>105</v>
      </c>
      <c r="F34" s="1" t="s">
        <v>29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K34*0.00</f>
        <v>0</v>
      </c>
    </row>
    <row r="35" spans="1:12">
      <c r="A35" s="1"/>
      <c r="B35" s="1">
        <v>878728</v>
      </c>
      <c r="C35" s="1" t="s">
        <v>106</v>
      </c>
      <c r="D35" s="1"/>
      <c r="E35" s="3" t="s">
        <v>107</v>
      </c>
      <c r="F35" s="1" t="s">
        <v>108</v>
      </c>
      <c r="G35" s="1">
        <v>3</v>
      </c>
      <c r="H35" s="1">
        <v>0</v>
      </c>
      <c r="I35" s="1">
        <v>0</v>
      </c>
      <c r="J35" s="1" t="s">
        <v>13</v>
      </c>
      <c r="K35" s="2"/>
      <c r="L35" s="5">
        <f>K35*92.88</f>
        <v>0</v>
      </c>
    </row>
    <row r="36" spans="1:12">
      <c r="A36" s="1"/>
      <c r="B36" s="1">
        <v>878729</v>
      </c>
      <c r="C36" s="1" t="s">
        <v>109</v>
      </c>
      <c r="D36" s="1"/>
      <c r="E36" s="3" t="s">
        <v>110</v>
      </c>
      <c r="F36" s="1" t="s">
        <v>111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K36*182.98</f>
        <v>0</v>
      </c>
    </row>
    <row r="37" spans="1:12">
      <c r="A37" s="1"/>
      <c r="B37" s="1">
        <v>878730</v>
      </c>
      <c r="C37" s="1" t="s">
        <v>112</v>
      </c>
      <c r="D37" s="1"/>
      <c r="E37" s="3" t="s">
        <v>113</v>
      </c>
      <c r="F37" s="1" t="s">
        <v>114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K37*93.82</f>
        <v>0</v>
      </c>
    </row>
    <row r="38" spans="1:12">
      <c r="A38" s="1"/>
      <c r="B38" s="1">
        <v>878731</v>
      </c>
      <c r="C38" s="1" t="s">
        <v>115</v>
      </c>
      <c r="D38" s="1"/>
      <c r="E38" s="3" t="s">
        <v>116</v>
      </c>
      <c r="F38" s="1" t="s">
        <v>117</v>
      </c>
      <c r="G38" s="1" t="s">
        <v>81</v>
      </c>
      <c r="H38" s="1">
        <v>0</v>
      </c>
      <c r="I38" s="1">
        <v>0</v>
      </c>
      <c r="J38" s="1" t="s">
        <v>13</v>
      </c>
      <c r="K38" s="2"/>
      <c r="L38" s="5">
        <f>K38*10.72</f>
        <v>0</v>
      </c>
    </row>
    <row r="39" spans="1:12">
      <c r="A39" s="1"/>
      <c r="B39" s="1">
        <v>878732</v>
      </c>
      <c r="C39" s="1" t="s">
        <v>118</v>
      </c>
      <c r="D39" s="1"/>
      <c r="E39" s="3" t="s">
        <v>119</v>
      </c>
      <c r="F39" s="1" t="s">
        <v>120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K39*32.35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2025-01-03T01:51:38+03:00</dcterms:created>
  <dcterms:modified xsi:type="dcterms:W3CDTF">2025-01-03T01:51:38+03:00</dcterms:modified>
  <dc:title>Untitled Spreadsheet</dc:title>
  <dc:description/>
  <dc:subject/>
  <cp:keywords/>
  <cp:category/>
</cp:coreProperties>
</file>