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<sst xmlns="http://schemas.openxmlformats.org/spreadsheetml/2006/main" uniqueCount="64">
  <si>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</si>
  <si>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</si>
  <si>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</si>
  <si>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</si>
  <si>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</si>
  <si>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</si>
  <si>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</si>
  <si>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</si>
  <si>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</si>
  <si>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Единица измерения</t>
  </si>
  <si>
    <t>Ваш заказ</t>
  </si>
  <si>
    <t>KRP-210001</t>
  </si>
  <si>
    <t>хомут ремонт. КРАБ оцинк.Ду15 (20-23) 1/2"</t>
  </si>
  <si>
    <t>268.43 руб.</t>
  </si>
  <si>
    <t>Уточняйте</t>
  </si>
  <si>
    <t>шт</t>
  </si>
  <si>
    <t>KRP-210002</t>
  </si>
  <si>
    <t>хомут ремонт. КРАБ оцинк.Ду20 (26-30) 3/4"</t>
  </si>
  <si>
    <t>272.00 руб.</t>
  </si>
  <si>
    <t>KRP-210003</t>
  </si>
  <si>
    <t>хомут ремонт. КРАБ оцинк.Ду25 (33-37) 1"</t>
  </si>
  <si>
    <t>313.82 руб.</t>
  </si>
  <si>
    <t>KRP-210004</t>
  </si>
  <si>
    <t>хомут ремонт. КРАБ оцинк.Ду32 (42-47) 1 1/4"</t>
  </si>
  <si>
    <t>335.92 руб.</t>
  </si>
  <si>
    <t>KRP-210005</t>
  </si>
  <si>
    <t>хомут ремонт. КРАБ оцинк.Ду40 (48-58) 1 1/2"</t>
  </si>
  <si>
    <t>477.02 руб.</t>
  </si>
  <si>
    <t>KRP-210006</t>
  </si>
  <si>
    <t>хомут ремонт. КРАБ оцинк.Ду50 (61-71) 2"</t>
  </si>
  <si>
    <t>544.17 руб.</t>
  </si>
  <si>
    <t>KRP-210007</t>
  </si>
  <si>
    <t>хомут ремонт. КРАБ оцинк.Ду65 (74-82) 2 1/2"</t>
  </si>
  <si>
    <t>610.98 руб.</t>
  </si>
  <si>
    <t>KRP-210008</t>
  </si>
  <si>
    <t>хомут ремонт. КРАБ оцинк.Ду80 (87-95) 3"</t>
  </si>
  <si>
    <t>682.04 руб.</t>
  </si>
  <si>
    <t>KRP-210009</t>
  </si>
  <si>
    <t>хомут ремонт. КРАБ оцинк.Ду100 (112-126) 4"</t>
  </si>
  <si>
    <t>1 463.36 руб.</t>
  </si>
  <si>
    <t>SST-100130</t>
  </si>
  <si>
    <t>1.8.1.</t>
  </si>
  <si>
    <t>Хомут ремонтный 1/2"</t>
  </si>
  <si>
    <t>62.66 руб.</t>
  </si>
  <si>
    <t>SST-100131</t>
  </si>
  <si>
    <t>1.8.2.</t>
  </si>
  <si>
    <t>Хомут ремонтный 3/4"</t>
  </si>
  <si>
    <t>76.72 руб.</t>
  </si>
  <si>
    <t>SST-100132</t>
  </si>
  <si>
    <t>1.8.3.</t>
  </si>
  <si>
    <t>Хомут ремонтный 1"</t>
  </si>
  <si>
    <t>82.86 руб.</t>
  </si>
  <si>
    <t>SST-100133</t>
  </si>
  <si>
    <t>1.8.4.</t>
  </si>
  <si>
    <t>Хомут ремонтный 1 1/4"</t>
  </si>
  <si>
    <t>93.76 руб.</t>
  </si>
  <si>
    <t>SST-100134</t>
  </si>
  <si>
    <t>1.8.5.</t>
  </si>
  <si>
    <t>Хомут ремонтный 1 1/2"</t>
  </si>
  <si>
    <t>95.16 руб.</t>
  </si>
  <si>
    <t>SST-100135</t>
  </si>
  <si>
    <t>1.8.6.</t>
  </si>
  <si>
    <t>Хомут ремонтный 2"</t>
  </si>
  <si>
    <t>108.13 руб.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</si>
</sst>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1">
      <alignment horizontal="general" vertical="center" textRotation="0" wrapText="tru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1" numFmtId="164" fillId="2" borderId="1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6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0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5">
        <f>SUM(L2:L16)</f>
        <v>0</v>
      </c>
    </row>
    <row r="2" spans="1:12">
      <c r="A2" s="1"/>
      <c r="B2" s="1">
        <v>822669</v>
      </c>
      <c r="C2" s="1" t="s">
        <v>11</v>
      </c>
      <c r="D2" s="1"/>
      <c r="E2" s="3" t="s">
        <v>12</v>
      </c>
      <c r="F2" s="1" t="s">
        <v>13</v>
      </c>
      <c r="G2" s="1" t="s">
        <v>14</v>
      </c>
      <c r="H2" s="1" t="s">
        <v>14</v>
      </c>
      <c r="I2" s="1" t="s">
        <v>14</v>
      </c>
      <c r="J2" s="1" t="s">
        <v>15</v>
      </c>
      <c r="K2" s="2"/>
      <c r="L2" s="5">
        <f>K2*268.43</f>
        <v>0</v>
      </c>
    </row>
    <row r="3" spans="1:12">
      <c r="A3" s="1"/>
      <c r="B3" s="1">
        <v>822670</v>
      </c>
      <c r="C3" s="1" t="s">
        <v>16</v>
      </c>
      <c r="D3" s="1"/>
      <c r="E3" s="3" t="s">
        <v>17</v>
      </c>
      <c r="F3" s="1" t="s">
        <v>18</v>
      </c>
      <c r="G3" s="1" t="s">
        <v>14</v>
      </c>
      <c r="H3" s="1" t="s">
        <v>14</v>
      </c>
      <c r="I3" s="1" t="s">
        <v>14</v>
      </c>
      <c r="J3" s="1" t="s">
        <v>15</v>
      </c>
      <c r="K3" s="2"/>
      <c r="L3" s="5">
        <f>K3*272.00</f>
        <v>0</v>
      </c>
    </row>
    <row r="4" spans="1:12">
      <c r="A4" s="1"/>
      <c r="B4" s="1">
        <v>822671</v>
      </c>
      <c r="C4" s="1" t="s">
        <v>19</v>
      </c>
      <c r="D4" s="1"/>
      <c r="E4" s="3" t="s">
        <v>20</v>
      </c>
      <c r="F4" s="1" t="s">
        <v>21</v>
      </c>
      <c r="G4" s="1" t="s">
        <v>14</v>
      </c>
      <c r="H4" s="1" t="s">
        <v>14</v>
      </c>
      <c r="I4" s="1" t="s">
        <v>14</v>
      </c>
      <c r="J4" s="1" t="s">
        <v>15</v>
      </c>
      <c r="K4" s="2"/>
      <c r="L4" s="5">
        <f>K4*313.82</f>
        <v>0</v>
      </c>
    </row>
    <row r="5" spans="1:12">
      <c r="A5" s="1"/>
      <c r="B5" s="1">
        <v>822672</v>
      </c>
      <c r="C5" s="1" t="s">
        <v>22</v>
      </c>
      <c r="D5" s="1"/>
      <c r="E5" s="3" t="s">
        <v>23</v>
      </c>
      <c r="F5" s="1" t="s">
        <v>24</v>
      </c>
      <c r="G5" s="1" t="s">
        <v>14</v>
      </c>
      <c r="H5" s="1" t="s">
        <v>14</v>
      </c>
      <c r="I5" s="1" t="s">
        <v>14</v>
      </c>
      <c r="J5" s="1" t="s">
        <v>15</v>
      </c>
      <c r="K5" s="2"/>
      <c r="L5" s="5">
        <f>K5*335.92</f>
        <v>0</v>
      </c>
    </row>
    <row r="6" spans="1:12">
      <c r="A6" s="1"/>
      <c r="B6" s="1">
        <v>822673</v>
      </c>
      <c r="C6" s="1" t="s">
        <v>25</v>
      </c>
      <c r="D6" s="1"/>
      <c r="E6" s="3" t="s">
        <v>26</v>
      </c>
      <c r="F6" s="1" t="s">
        <v>27</v>
      </c>
      <c r="G6" s="1" t="s">
        <v>14</v>
      </c>
      <c r="H6" s="1" t="s">
        <v>14</v>
      </c>
      <c r="I6" s="1" t="s">
        <v>14</v>
      </c>
      <c r="J6" s="1" t="s">
        <v>15</v>
      </c>
      <c r="K6" s="2"/>
      <c r="L6" s="5">
        <f>K6*477.02</f>
        <v>0</v>
      </c>
    </row>
    <row r="7" spans="1:12">
      <c r="A7" s="1"/>
      <c r="B7" s="1">
        <v>822674</v>
      </c>
      <c r="C7" s="1" t="s">
        <v>28</v>
      </c>
      <c r="D7" s="1"/>
      <c r="E7" s="3" t="s">
        <v>29</v>
      </c>
      <c r="F7" s="1" t="s">
        <v>30</v>
      </c>
      <c r="G7" s="1" t="s">
        <v>14</v>
      </c>
      <c r="H7" s="1" t="s">
        <v>14</v>
      </c>
      <c r="I7" s="1" t="s">
        <v>14</v>
      </c>
      <c r="J7" s="1" t="s">
        <v>15</v>
      </c>
      <c r="K7" s="2"/>
      <c r="L7" s="5">
        <f>K7*544.17</f>
        <v>0</v>
      </c>
    </row>
    <row r="8" spans="1:12">
      <c r="A8" s="1"/>
      <c r="B8" s="1">
        <v>822675</v>
      </c>
      <c r="C8" s="1" t="s">
        <v>31</v>
      </c>
      <c r="D8" s="1"/>
      <c r="E8" s="3" t="s">
        <v>32</v>
      </c>
      <c r="F8" s="1" t="s">
        <v>33</v>
      </c>
      <c r="G8" s="1" t="s">
        <v>14</v>
      </c>
      <c r="H8" s="1" t="s">
        <v>14</v>
      </c>
      <c r="I8" s="1" t="s">
        <v>14</v>
      </c>
      <c r="J8" s="1" t="s">
        <v>15</v>
      </c>
      <c r="K8" s="2"/>
      <c r="L8" s="5">
        <f>K8*610.98</f>
        <v>0</v>
      </c>
    </row>
    <row r="9" spans="1:12">
      <c r="A9" s="1"/>
      <c r="B9" s="1">
        <v>822676</v>
      </c>
      <c r="C9" s="1" t="s">
        <v>34</v>
      </c>
      <c r="D9" s="1"/>
      <c r="E9" s="3" t="s">
        <v>35</v>
      </c>
      <c r="F9" s="1" t="s">
        <v>36</v>
      </c>
      <c r="G9" s="1" t="s">
        <v>14</v>
      </c>
      <c r="H9" s="1" t="s">
        <v>14</v>
      </c>
      <c r="I9" s="1" t="s">
        <v>14</v>
      </c>
      <c r="J9" s="1" t="s">
        <v>15</v>
      </c>
      <c r="K9" s="2"/>
      <c r="L9" s="5">
        <f>K9*682.04</f>
        <v>0</v>
      </c>
    </row>
    <row r="10" spans="1:12">
      <c r="A10" s="1"/>
      <c r="B10" s="1">
        <v>822677</v>
      </c>
      <c r="C10" s="1" t="s">
        <v>37</v>
      </c>
      <c r="D10" s="1"/>
      <c r="E10" s="3" t="s">
        <v>38</v>
      </c>
      <c r="F10" s="1" t="s">
        <v>39</v>
      </c>
      <c r="G10" s="1" t="s">
        <v>14</v>
      </c>
      <c r="H10" s="1" t="s">
        <v>14</v>
      </c>
      <c r="I10" s="1" t="s">
        <v>14</v>
      </c>
      <c r="J10" s="1" t="s">
        <v>15</v>
      </c>
      <c r="K10" s="2"/>
      <c r="L10" s="5">
        <f>K10*1463.36</f>
        <v>0</v>
      </c>
    </row>
    <row r="11" spans="1:12">
      <c r="A11" s="1"/>
      <c r="B11" s="1">
        <v>882998</v>
      </c>
      <c r="C11" s="1" t="s">
        <v>40</v>
      </c>
      <c r="D11" s="1" t="s">
        <v>41</v>
      </c>
      <c r="E11" s="3" t="s">
        <v>42</v>
      </c>
      <c r="F11" s="1" t="s">
        <v>43</v>
      </c>
      <c r="G11" s="1" t="s">
        <v>14</v>
      </c>
      <c r="H11" s="1" t="s">
        <v>14</v>
      </c>
      <c r="I11" s="1" t="s">
        <v>14</v>
      </c>
      <c r="J11" s="1" t="s">
        <v>15</v>
      </c>
      <c r="K11" s="2"/>
      <c r="L11" s="5">
        <f>K11*62.66</f>
        <v>0</v>
      </c>
    </row>
    <row r="12" spans="1:12">
      <c r="A12" s="1"/>
      <c r="B12" s="1">
        <v>882999</v>
      </c>
      <c r="C12" s="1" t="s">
        <v>44</v>
      </c>
      <c r="D12" s="1" t="s">
        <v>45</v>
      </c>
      <c r="E12" s="3" t="s">
        <v>46</v>
      </c>
      <c r="F12" s="1" t="s">
        <v>47</v>
      </c>
      <c r="G12" s="1" t="s">
        <v>14</v>
      </c>
      <c r="H12" s="1" t="s">
        <v>14</v>
      </c>
      <c r="I12" s="1" t="s">
        <v>14</v>
      </c>
      <c r="J12" s="1" t="s">
        <v>15</v>
      </c>
      <c r="K12" s="2"/>
      <c r="L12" s="5">
        <f>K12*76.72</f>
        <v>0</v>
      </c>
    </row>
    <row r="13" spans="1:12">
      <c r="A13" s="1"/>
      <c r="B13" s="1">
        <v>883000</v>
      </c>
      <c r="C13" s="1" t="s">
        <v>48</v>
      </c>
      <c r="D13" s="1" t="s">
        <v>49</v>
      </c>
      <c r="E13" s="3" t="s">
        <v>50</v>
      </c>
      <c r="F13" s="1" t="s">
        <v>51</v>
      </c>
      <c r="G13" s="1" t="s">
        <v>14</v>
      </c>
      <c r="H13" s="1" t="s">
        <v>14</v>
      </c>
      <c r="I13" s="1" t="s">
        <v>14</v>
      </c>
      <c r="J13" s="1" t="s">
        <v>15</v>
      </c>
      <c r="K13" s="2"/>
      <c r="L13" s="5">
        <f>K13*82.86</f>
        <v>0</v>
      </c>
    </row>
    <row r="14" spans="1:12">
      <c r="A14" s="1"/>
      <c r="B14" s="1">
        <v>883001</v>
      </c>
      <c r="C14" s="1" t="s">
        <v>52</v>
      </c>
      <c r="D14" s="1" t="s">
        <v>53</v>
      </c>
      <c r="E14" s="3" t="s">
        <v>54</v>
      </c>
      <c r="F14" s="1" t="s">
        <v>55</v>
      </c>
      <c r="G14" s="1" t="s">
        <v>14</v>
      </c>
      <c r="H14" s="1" t="s">
        <v>14</v>
      </c>
      <c r="I14" s="1" t="s">
        <v>14</v>
      </c>
      <c r="J14" s="1" t="s">
        <v>15</v>
      </c>
      <c r="K14" s="2"/>
      <c r="L14" s="5">
        <f>K14*93.76</f>
        <v>0</v>
      </c>
    </row>
    <row r="15" spans="1:12">
      <c r="A15" s="1"/>
      <c r="B15" s="1">
        <v>883002</v>
      </c>
      <c r="C15" s="1" t="s">
        <v>56</v>
      </c>
      <c r="D15" s="1" t="s">
        <v>57</v>
      </c>
      <c r="E15" s="3" t="s">
        <v>58</v>
      </c>
      <c r="F15" s="1" t="s">
        <v>59</v>
      </c>
      <c r="G15" s="1" t="s">
        <v>14</v>
      </c>
      <c r="H15" s="1" t="s">
        <v>14</v>
      </c>
      <c r="I15" s="1" t="s">
        <v>14</v>
      </c>
      <c r="J15" s="1" t="s">
        <v>15</v>
      </c>
      <c r="K15" s="2"/>
      <c r="L15" s="5">
        <f>K15*95.16</f>
        <v>0</v>
      </c>
    </row>
    <row r="16" spans="1:12">
      <c r="A16" s="1"/>
      <c r="B16" s="1">
        <v>883003</v>
      </c>
      <c r="C16" s="1" t="s">
        <v>60</v>
      </c>
      <c r="D16" s="1" t="s">
        <v>61</v>
      </c>
      <c r="E16" s="3" t="s">
        <v>62</v>
      </c>
      <c r="F16" s="1" t="s">
        <v>63</v>
      </c>
      <c r="G16" s="1" t="s">
        <v>14</v>
      </c>
      <c r="H16" s="1" t="s">
        <v>14</v>
      </c>
      <c r="I16" s="1" t="s">
        <v>14</v>
      </c>
      <c r="J16" s="1" t="s">
        <v>15</v>
      </c>
      <c r="K16" s="2"/>
      <c r="L16" s="5">
        <f>K16*108.13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2025-07-02T15:56:36+03:00</dcterms:created>
  <dcterms:modified xsi:type="dcterms:W3CDTF">2025-07-02T15:56:36+03:00</dcterms:modified>
  <dc:title>Untitled Spreadsheet</dc:title>
  <dc:description/>
  <dc:subject/>
  <cp:keywords/>
  <cp:category/>
</cp:coreProperties>
</file>