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<sst xmlns="http://schemas.openxmlformats.org/spreadsheetml/2006/main" uniqueCount="55">
  <si>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</si>
  <si>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</si>
  <si>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</si>
  <si>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</si>
  <si>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</si>
  <si>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</si>
  <si>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</si>
  <si>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</si>
  <si>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</si>
  <si>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</si>
  <si>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OTM-110610</t>
  </si>
  <si>
    <t>Коллектор латунный с регулирующими вентилями 1"x3/4"- 2 вых. ЕВРОКОНУС (40шт)</t>
  </si>
  <si>
    <t>1 304.66 руб.</t>
  </si>
  <si>
    <t>&gt;25</t>
  </si>
  <si>
    <t>шт</t>
  </si>
  <si>
    <t>OTM-110611</t>
  </si>
  <si>
    <t>Коллектор латунный с регулирующими вентилями 1"x3/4"- 3 вых. ЕВРОКОНУС (20шт)</t>
  </si>
  <si>
    <t>1 938.39 руб.</t>
  </si>
  <si>
    <t>OTM-110612</t>
  </si>
  <si>
    <t>Коллектор латунный с регулирующими вентилями 1"x3/4"- 4 вых. ЕВРОКОНУС (20шт)</t>
  </si>
  <si>
    <t>2 488.26 руб.</t>
  </si>
  <si>
    <t>SST-100149</t>
  </si>
  <si>
    <t>Коллектор бронзовый OV Multidis 3/4"x3/4" - 2 отвода ЕВРОКОНУС</t>
  </si>
  <si>
    <t>2 494.19 руб.</t>
  </si>
  <si>
    <t>SST-100150</t>
  </si>
  <si>
    <t>Коллектор бронзовый OV Multidis 3/4"x3/4" - 3 отвода ЕВРОКОНУС</t>
  </si>
  <si>
    <t>3 420.89 руб.</t>
  </si>
  <si>
    <t>SST-100151</t>
  </si>
  <si>
    <t>Коллектор бронзовый OV Multidis 3/4"x3/4" - 4 отвода ЕВРОКОНУС</t>
  </si>
  <si>
    <t>4 220.94 руб.</t>
  </si>
  <si>
    <t>VER-000675</t>
  </si>
  <si>
    <t>VR525-2</t>
  </si>
  <si>
    <t>Коллектор латунный с регулирующими вентилями 3/4"x1/2" КОНУС - 2 вых. (24/6шт)</t>
  </si>
  <si>
    <t>1 228.49 руб.</t>
  </si>
  <si>
    <t>VER-000676</t>
  </si>
  <si>
    <t>VR526-2</t>
  </si>
  <si>
    <t>Коллектор латунный с регулирующими вентилями 1"x3/4"- 2 вых. ЕВРОКОНУС (20/5шт)</t>
  </si>
  <si>
    <t>1 679.27 руб.</t>
  </si>
  <si>
    <t>VER-000677</t>
  </si>
  <si>
    <t>VR525-3</t>
  </si>
  <si>
    <t>Коллектор латунный с регулирующими вентилями 3/4"x1/2" КОНУС - 3 вых.(20/5шт)</t>
  </si>
  <si>
    <t>1 732.11 руб.</t>
  </si>
  <si>
    <t>&gt;10</t>
  </si>
  <si>
    <t>VER-000678</t>
  </si>
  <si>
    <t>VR526-3</t>
  </si>
  <si>
    <t>Коллектор латунный с регулирующими вентилями 1"x3/4"- 3 вых. ЕВРОКОНУС (16/4шт)</t>
  </si>
  <si>
    <t>2 400.84 руб.</t>
  </si>
  <si>
    <t>VER-000679</t>
  </si>
  <si>
    <t>VR525-4</t>
  </si>
  <si>
    <t>Коллектор латунный с регулирующими вентилями 3/4"x1/2" КОНУС - 4 вых.(16/4шт)</t>
  </si>
  <si>
    <t>2 240.68 руб.</t>
  </si>
  <si>
    <t>VER-000680</t>
  </si>
  <si>
    <t>VR526-4</t>
  </si>
  <si>
    <t>Коллектор латунный с регулирующими вентилями 1"x3/4"- 4 вых. ЕВРОКОНУС (12/3шт)</t>
  </si>
  <si>
    <t>3 125.72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</si>
</sst>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SUM(J2:J13)</f>
        <v>0</v>
      </c>
      <c r="K1" s="4" t="s">
        <v>9</v>
      </c>
      <c r="L1" s="5"/>
    </row>
    <row r="2" spans="1:12">
      <c r="A2" s="1"/>
      <c r="B2" s="1">
        <v>883889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K2*1304.66</f>
        <v>0</v>
      </c>
    </row>
    <row r="3" spans="1:12">
      <c r="A3" s="1"/>
      <c r="B3" s="1">
        <v>883890</v>
      </c>
      <c r="C3" s="1" t="s">
        <v>15</v>
      </c>
      <c r="D3" s="1"/>
      <c r="E3" s="3" t="s">
        <v>16</v>
      </c>
      <c r="F3" s="1" t="s">
        <v>17</v>
      </c>
      <c r="G3" s="1" t="s">
        <v>13</v>
      </c>
      <c r="H3" s="1">
        <v>0</v>
      </c>
      <c r="I3" s="1">
        <v>0</v>
      </c>
      <c r="J3" s="1" t="s">
        <v>14</v>
      </c>
      <c r="K3" s="2"/>
      <c r="L3" s="5">
        <f>K3*1938.39</f>
        <v>0</v>
      </c>
    </row>
    <row r="4" spans="1:12">
      <c r="A4" s="1"/>
      <c r="B4" s="1">
        <v>883891</v>
      </c>
      <c r="C4" s="1" t="s">
        <v>18</v>
      </c>
      <c r="D4" s="1"/>
      <c r="E4" s="3" t="s">
        <v>19</v>
      </c>
      <c r="F4" s="1" t="s">
        <v>20</v>
      </c>
      <c r="G4" s="1" t="s">
        <v>13</v>
      </c>
      <c r="H4" s="1">
        <v>0</v>
      </c>
      <c r="I4" s="1">
        <v>0</v>
      </c>
      <c r="J4" s="1" t="s">
        <v>14</v>
      </c>
      <c r="K4" s="2"/>
      <c r="L4" s="5">
        <f>K4*2488.26</f>
        <v>0</v>
      </c>
    </row>
    <row r="5" spans="1:12">
      <c r="A5" s="1"/>
      <c r="B5" s="1">
        <v>883184</v>
      </c>
      <c r="C5" s="1" t="s">
        <v>21</v>
      </c>
      <c r="D5" s="1"/>
      <c r="E5" s="3" t="s">
        <v>22</v>
      </c>
      <c r="F5" s="1" t="s">
        <v>23</v>
      </c>
      <c r="G5" s="1">
        <v>5</v>
      </c>
      <c r="H5" s="1">
        <v>0</v>
      </c>
      <c r="I5" s="1">
        <v>0</v>
      </c>
      <c r="J5" s="1" t="s">
        <v>14</v>
      </c>
      <c r="K5" s="2"/>
      <c r="L5" s="5">
        <f>K5*2494.19</f>
        <v>0</v>
      </c>
    </row>
    <row r="6" spans="1:12">
      <c r="A6" s="1"/>
      <c r="B6" s="1">
        <v>883185</v>
      </c>
      <c r="C6" s="1" t="s">
        <v>24</v>
      </c>
      <c r="D6" s="1"/>
      <c r="E6" s="3" t="s">
        <v>25</v>
      </c>
      <c r="F6" s="1" t="s">
        <v>26</v>
      </c>
      <c r="G6" s="1">
        <v>6</v>
      </c>
      <c r="H6" s="1">
        <v>0</v>
      </c>
      <c r="I6" s="1">
        <v>0</v>
      </c>
      <c r="J6" s="1" t="s">
        <v>14</v>
      </c>
      <c r="K6" s="2"/>
      <c r="L6" s="5">
        <f>K6*3420.89</f>
        <v>0</v>
      </c>
    </row>
    <row r="7" spans="1:12">
      <c r="A7" s="1"/>
      <c r="B7" s="1">
        <v>883186</v>
      </c>
      <c r="C7" s="1" t="s">
        <v>27</v>
      </c>
      <c r="D7" s="1"/>
      <c r="E7" s="3" t="s">
        <v>28</v>
      </c>
      <c r="F7" s="1" t="s">
        <v>29</v>
      </c>
      <c r="G7" s="1">
        <v>5</v>
      </c>
      <c r="H7" s="1">
        <v>0</v>
      </c>
      <c r="I7" s="1">
        <v>0</v>
      </c>
      <c r="J7" s="1" t="s">
        <v>14</v>
      </c>
      <c r="K7" s="2"/>
      <c r="L7" s="5">
        <f>K7*4220.94</f>
        <v>0</v>
      </c>
    </row>
    <row r="8" spans="1:12">
      <c r="A8" s="1"/>
      <c r="B8" s="1">
        <v>883572</v>
      </c>
      <c r="C8" s="1" t="s">
        <v>30</v>
      </c>
      <c r="D8" s="1" t="s">
        <v>31</v>
      </c>
      <c r="E8" s="3" t="s">
        <v>32</v>
      </c>
      <c r="F8" s="1" t="s">
        <v>33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K8*1228.49</f>
        <v>0</v>
      </c>
    </row>
    <row r="9" spans="1:12">
      <c r="A9" s="1"/>
      <c r="B9" s="1">
        <v>883573</v>
      </c>
      <c r="C9" s="1" t="s">
        <v>34</v>
      </c>
      <c r="D9" s="1" t="s">
        <v>35</v>
      </c>
      <c r="E9" s="3" t="s">
        <v>36</v>
      </c>
      <c r="F9" s="1" t="s">
        <v>37</v>
      </c>
      <c r="G9" s="1">
        <v>5</v>
      </c>
      <c r="H9" s="1">
        <v>0</v>
      </c>
      <c r="I9" s="1">
        <v>0</v>
      </c>
      <c r="J9" s="1" t="s">
        <v>14</v>
      </c>
      <c r="K9" s="2"/>
      <c r="L9" s="5">
        <f>K9*1679.27</f>
        <v>0</v>
      </c>
    </row>
    <row r="10" spans="1:12">
      <c r="A10" s="1"/>
      <c r="B10" s="1">
        <v>883574</v>
      </c>
      <c r="C10" s="1" t="s">
        <v>38</v>
      </c>
      <c r="D10" s="1" t="s">
        <v>39</v>
      </c>
      <c r="E10" s="3" t="s">
        <v>40</v>
      </c>
      <c r="F10" s="1" t="s">
        <v>41</v>
      </c>
      <c r="G10" s="1" t="s">
        <v>42</v>
      </c>
      <c r="H10" s="1">
        <v>0</v>
      </c>
      <c r="I10" s="1">
        <v>0</v>
      </c>
      <c r="J10" s="1" t="s">
        <v>14</v>
      </c>
      <c r="K10" s="2"/>
      <c r="L10" s="5">
        <f>K10*1732.11</f>
        <v>0</v>
      </c>
    </row>
    <row r="11" spans="1:12">
      <c r="A11" s="1"/>
      <c r="B11" s="1">
        <v>883575</v>
      </c>
      <c r="C11" s="1" t="s">
        <v>43</v>
      </c>
      <c r="D11" s="1" t="s">
        <v>44</v>
      </c>
      <c r="E11" s="3" t="s">
        <v>45</v>
      </c>
      <c r="F11" s="1" t="s">
        <v>46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K11*2400.84</f>
        <v>0</v>
      </c>
    </row>
    <row r="12" spans="1:12">
      <c r="A12" s="1"/>
      <c r="B12" s="1">
        <v>883576</v>
      </c>
      <c r="C12" s="1" t="s">
        <v>47</v>
      </c>
      <c r="D12" s="1" t="s">
        <v>48</v>
      </c>
      <c r="E12" s="3" t="s">
        <v>49</v>
      </c>
      <c r="F12" s="1" t="s">
        <v>50</v>
      </c>
      <c r="G12" s="1">
        <v>7</v>
      </c>
      <c r="H12" s="1">
        <v>0</v>
      </c>
      <c r="I12" s="1">
        <v>0</v>
      </c>
      <c r="J12" s="1" t="s">
        <v>14</v>
      </c>
      <c r="K12" s="2"/>
      <c r="L12" s="5">
        <f>K12*2240.68</f>
        <v>0</v>
      </c>
    </row>
    <row r="13" spans="1:12">
      <c r="A13" s="1"/>
      <c r="B13" s="1">
        <v>883577</v>
      </c>
      <c r="C13" s="1" t="s">
        <v>51</v>
      </c>
      <c r="D13" s="1" t="s">
        <v>52</v>
      </c>
      <c r="E13" s="3" t="s">
        <v>53</v>
      </c>
      <c r="F13" s="1" t="s">
        <v>54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K13*3125.72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2024-10-26T02:59:00+03:00</dcterms:created>
  <dcterms:modified xsi:type="dcterms:W3CDTF">2024-10-26T02:59:00+03:00</dcterms:modified>
  <dc:title>Untitled Spreadsheet</dc:title>
  <dc:description/>
  <dc:subject/>
  <cp:keywords/>
  <cp:category/>
</cp:coreProperties>
</file>