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<sst xmlns="http://schemas.openxmlformats.org/spreadsheetml/2006/main" uniqueCount="88">
  <si>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</si>
  <si>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</si>
  <si>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</si>
  <si>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</si>
  <si>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</si>
  <si>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</si>
  <si>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</si>
  <si>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</si>
  <si>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</si>
  <si>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</si>
  <si>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</si>
  <si>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KRP-410001</t>
  </si>
  <si>
    <t>Хомут червячный из НЕРЖ стали 8-12мм  (100/1800шт)</t>
  </si>
  <si>
    <t>14.92 руб.</t>
  </si>
  <si>
    <t>Уточняйте</t>
  </si>
  <si>
    <t>шт</t>
  </si>
  <si>
    <t>KRP-410002</t>
  </si>
  <si>
    <t>Хомут червячный из НЕРЖ стали 10-16мм  (100/1800шт)</t>
  </si>
  <si>
    <t>KRP-410003</t>
  </si>
  <si>
    <t>Хомут червячный из НЕРЖ стали 12-20мм  (100/1200шт)</t>
  </si>
  <si>
    <t>15.18 руб.</t>
  </si>
  <si>
    <t>KRP-410004</t>
  </si>
  <si>
    <t>Хомут червячный из НЕРЖ стали 16-25мм  (100/1200шт)</t>
  </si>
  <si>
    <t>15.94 руб.</t>
  </si>
  <si>
    <t>KRP-410005</t>
  </si>
  <si>
    <t>Хомут червячный из НЕРЖ стали 20-32мм  (100/1200шт)</t>
  </si>
  <si>
    <t>18.98 руб.</t>
  </si>
  <si>
    <t>KRP-410006</t>
  </si>
  <si>
    <t>Хомут червячный из НЕРЖ стали 25-40мм  (800шт)</t>
  </si>
  <si>
    <t>20.48 руб.</t>
  </si>
  <si>
    <t>KRP-410007</t>
  </si>
  <si>
    <t>Хомут червячный из НЕРЖ стали 30-45мм  (600шт)</t>
  </si>
  <si>
    <t>21.76 руб.</t>
  </si>
  <si>
    <t>KRP-410008</t>
  </si>
  <si>
    <t>Хомут червячный из НЕРЖ стали 32-50мм  (800шт)</t>
  </si>
  <si>
    <t>22.52 руб.</t>
  </si>
  <si>
    <t>KRP-410009</t>
  </si>
  <si>
    <t>Хомут червячный из НЕРЖ стали 40-60мм  (400шт)</t>
  </si>
  <si>
    <t>22.78 руб.</t>
  </si>
  <si>
    <t>KRP-410010</t>
  </si>
  <si>
    <t>Хомут червячный из НЕРЖ стали 50-70мм  (400шт)</t>
  </si>
  <si>
    <t>23.52 руб.</t>
  </si>
  <si>
    <t>KRP-410011</t>
  </si>
  <si>
    <t>Хомут червячный из НЕРЖ стали 60-80мм  (400шт)</t>
  </si>
  <si>
    <t>26.56 руб.</t>
  </si>
  <si>
    <t>KRP-410012</t>
  </si>
  <si>
    <t>Хомут червячный из НЕРЖ стали 70-90мм  (200шт)</t>
  </si>
  <si>
    <t>28.34 руб.</t>
  </si>
  <si>
    <t>KRP-410013</t>
  </si>
  <si>
    <t>Хомут червячный из НЕРЖ стали 80-100мм  (200шт)</t>
  </si>
  <si>
    <t>29.60 руб.</t>
  </si>
  <si>
    <t>KRP-410014</t>
  </si>
  <si>
    <t>Хомут червячный из НЕРЖ стали 90-110мм  (200шт)</t>
  </si>
  <si>
    <t>31.12 руб.</t>
  </si>
  <si>
    <t>KRP-410015</t>
  </si>
  <si>
    <t>Хомут червячный из НЕРЖ стали 100-120мм  (200шт)</t>
  </si>
  <si>
    <t>0.00 руб.</t>
  </si>
  <si>
    <t>KRP-410016</t>
  </si>
  <si>
    <t>Хомут червячный из НЕРЖ стали 110-130мм  (200шт)</t>
  </si>
  <si>
    <t>KRP-410017</t>
  </si>
  <si>
    <t>Хомут червячный из НЕРЖ стали 120-140мм  (200шт)</t>
  </si>
  <si>
    <t>KRP-410018</t>
  </si>
  <si>
    <t>Хомут червячный из НЕРЖ стали 130-150мм  (100шт)</t>
  </si>
  <si>
    <t>KRP-410019</t>
  </si>
  <si>
    <t>Хомут червячный из НЕРЖ стали 140-160мм  (100шт)</t>
  </si>
  <si>
    <t>KRP-420001</t>
  </si>
  <si>
    <t>Хомут червячный из НЕРЖ стали 8-12мм с барашком (100/1800шт)</t>
  </si>
  <si>
    <t>17.20 руб.</t>
  </si>
  <si>
    <t>KRP-420002</t>
  </si>
  <si>
    <t>Хомут червячный из НЕРЖ стали 10-16мм с барашком   (100/1800шт)</t>
  </si>
  <si>
    <t>KRP-420003</t>
  </si>
  <si>
    <t>Хомут червячный из НЕРЖ стали 12-20мм с барашком   (100/1200шт)</t>
  </si>
  <si>
    <t>17.72 руб.</t>
  </si>
  <si>
    <t>KRP-420004</t>
  </si>
  <si>
    <t>Хомут червячный из НЕРЖ стали 16-25мм с барашком   (100/1200шт)</t>
  </si>
  <si>
    <t>20.24 руб.</t>
  </si>
  <si>
    <t>KRP-420005</t>
  </si>
  <si>
    <t>Хомут червячный из НЕРЖ стали 20-32мм с барашком   (100/1200шт)</t>
  </si>
  <si>
    <t>25.30 руб.</t>
  </si>
  <si>
    <t>KRP-420006</t>
  </si>
  <si>
    <t>Хомут червячный из НЕРЖ стали 25-40мм с барашком   (800шт)</t>
  </si>
  <si>
    <t>27.08 руб.</t>
  </si>
  <si>
    <t>KRP-420007</t>
  </si>
  <si>
    <t>Хомут червячный из НЕРЖ стали 30-45мм с барашком   (600шт)</t>
  </si>
  <si>
    <t>24.28 руб.</t>
  </si>
  <si>
    <t>KRP-420008</t>
  </si>
  <si>
    <t>Хомут червячный из НЕРЖ стали 32-50мм с барашком   (800шт)</t>
  </si>
  <si>
    <t>25.04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</si>
</sst>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8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SUM(L2:L28)</f>
        <v>0</v>
      </c>
    </row>
    <row r="2" spans="1:12">
      <c r="A2" s="1"/>
      <c r="B2" s="1">
        <v>883426</v>
      </c>
      <c r="C2" s="1" t="s">
        <v>11</v>
      </c>
      <c r="D2" s="1"/>
      <c r="E2" s="3" t="s">
        <v>12</v>
      </c>
      <c r="F2" s="1" t="s">
        <v>13</v>
      </c>
      <c r="G2" s="1" t="s">
        <v>14</v>
      </c>
      <c r="H2" s="1" t="s">
        <v>14</v>
      </c>
      <c r="I2" s="1" t="s">
        <v>14</v>
      </c>
      <c r="J2" s="1" t="s">
        <v>15</v>
      </c>
      <c r="K2" s="2"/>
      <c r="L2" s="5">
        <f>K2*14.92</f>
        <v>0</v>
      </c>
    </row>
    <row r="3" spans="1:12">
      <c r="A3" s="1"/>
      <c r="B3" s="1">
        <v>883427</v>
      </c>
      <c r="C3" s="1" t="s">
        <v>16</v>
      </c>
      <c r="D3" s="1"/>
      <c r="E3" s="3" t="s">
        <v>17</v>
      </c>
      <c r="F3" s="1" t="s">
        <v>13</v>
      </c>
      <c r="G3" s="1" t="s">
        <v>14</v>
      </c>
      <c r="H3" s="1" t="s">
        <v>14</v>
      </c>
      <c r="I3" s="1" t="s">
        <v>14</v>
      </c>
      <c r="J3" s="1" t="s">
        <v>15</v>
      </c>
      <c r="K3" s="2"/>
      <c r="L3" s="5">
        <f>K3*14.92</f>
        <v>0</v>
      </c>
    </row>
    <row r="4" spans="1:12">
      <c r="A4" s="1"/>
      <c r="B4" s="1">
        <v>883428</v>
      </c>
      <c r="C4" s="1" t="s">
        <v>18</v>
      </c>
      <c r="D4" s="1"/>
      <c r="E4" s="3" t="s">
        <v>19</v>
      </c>
      <c r="F4" s="1" t="s">
        <v>20</v>
      </c>
      <c r="G4" s="1" t="s">
        <v>14</v>
      </c>
      <c r="H4" s="1" t="s">
        <v>14</v>
      </c>
      <c r="I4" s="1" t="s">
        <v>14</v>
      </c>
      <c r="J4" s="1" t="s">
        <v>15</v>
      </c>
      <c r="K4" s="2"/>
      <c r="L4" s="5">
        <f>K4*15.18</f>
        <v>0</v>
      </c>
    </row>
    <row r="5" spans="1:12">
      <c r="A5" s="1"/>
      <c r="B5" s="1">
        <v>883429</v>
      </c>
      <c r="C5" s="1" t="s">
        <v>21</v>
      </c>
      <c r="D5" s="1"/>
      <c r="E5" s="3" t="s">
        <v>22</v>
      </c>
      <c r="F5" s="1" t="s">
        <v>23</v>
      </c>
      <c r="G5" s="1" t="s">
        <v>14</v>
      </c>
      <c r="H5" s="1" t="s">
        <v>14</v>
      </c>
      <c r="I5" s="1" t="s">
        <v>14</v>
      </c>
      <c r="J5" s="1" t="s">
        <v>15</v>
      </c>
      <c r="K5" s="2"/>
      <c r="L5" s="5">
        <f>K5*15.94</f>
        <v>0</v>
      </c>
    </row>
    <row r="6" spans="1:12">
      <c r="A6" s="1"/>
      <c r="B6" s="1">
        <v>883430</v>
      </c>
      <c r="C6" s="1" t="s">
        <v>24</v>
      </c>
      <c r="D6" s="1"/>
      <c r="E6" s="3" t="s">
        <v>25</v>
      </c>
      <c r="F6" s="1" t="s">
        <v>26</v>
      </c>
      <c r="G6" s="1" t="s">
        <v>14</v>
      </c>
      <c r="H6" s="1" t="s">
        <v>14</v>
      </c>
      <c r="I6" s="1" t="s">
        <v>14</v>
      </c>
      <c r="J6" s="1" t="s">
        <v>15</v>
      </c>
      <c r="K6" s="2"/>
      <c r="L6" s="5">
        <f>K6*18.98</f>
        <v>0</v>
      </c>
    </row>
    <row r="7" spans="1:12">
      <c r="A7" s="1"/>
      <c r="B7" s="1">
        <v>883431</v>
      </c>
      <c r="C7" s="1" t="s">
        <v>27</v>
      </c>
      <c r="D7" s="1"/>
      <c r="E7" s="3" t="s">
        <v>28</v>
      </c>
      <c r="F7" s="1" t="s">
        <v>29</v>
      </c>
      <c r="G7" s="1" t="s">
        <v>14</v>
      </c>
      <c r="H7" s="1" t="s">
        <v>14</v>
      </c>
      <c r="I7" s="1" t="s">
        <v>14</v>
      </c>
      <c r="J7" s="1" t="s">
        <v>15</v>
      </c>
      <c r="K7" s="2"/>
      <c r="L7" s="5">
        <f>K7*20.48</f>
        <v>0</v>
      </c>
    </row>
    <row r="8" spans="1:12">
      <c r="A8" s="1"/>
      <c r="B8" s="1">
        <v>883432</v>
      </c>
      <c r="C8" s="1" t="s">
        <v>30</v>
      </c>
      <c r="D8" s="1"/>
      <c r="E8" s="3" t="s">
        <v>31</v>
      </c>
      <c r="F8" s="1" t="s">
        <v>32</v>
      </c>
      <c r="G8" s="1" t="s">
        <v>14</v>
      </c>
      <c r="H8" s="1" t="s">
        <v>14</v>
      </c>
      <c r="I8" s="1" t="s">
        <v>14</v>
      </c>
      <c r="J8" s="1" t="s">
        <v>15</v>
      </c>
      <c r="K8" s="2"/>
      <c r="L8" s="5">
        <f>K8*21.76</f>
        <v>0</v>
      </c>
    </row>
    <row r="9" spans="1:12">
      <c r="A9" s="1"/>
      <c r="B9" s="1">
        <v>883433</v>
      </c>
      <c r="C9" s="1" t="s">
        <v>33</v>
      </c>
      <c r="D9" s="1"/>
      <c r="E9" s="3" t="s">
        <v>34</v>
      </c>
      <c r="F9" s="1" t="s">
        <v>35</v>
      </c>
      <c r="G9" s="1" t="s">
        <v>14</v>
      </c>
      <c r="H9" s="1" t="s">
        <v>14</v>
      </c>
      <c r="I9" s="1" t="s">
        <v>14</v>
      </c>
      <c r="J9" s="1" t="s">
        <v>15</v>
      </c>
      <c r="K9" s="2"/>
      <c r="L9" s="5">
        <f>K9*22.52</f>
        <v>0</v>
      </c>
    </row>
    <row r="10" spans="1:12">
      <c r="A10" s="1"/>
      <c r="B10" s="1">
        <v>883434</v>
      </c>
      <c r="C10" s="1" t="s">
        <v>36</v>
      </c>
      <c r="D10" s="1"/>
      <c r="E10" s="3" t="s">
        <v>37</v>
      </c>
      <c r="F10" s="1" t="s">
        <v>38</v>
      </c>
      <c r="G10" s="1" t="s">
        <v>14</v>
      </c>
      <c r="H10" s="1" t="s">
        <v>14</v>
      </c>
      <c r="I10" s="1" t="s">
        <v>14</v>
      </c>
      <c r="J10" s="1" t="s">
        <v>15</v>
      </c>
      <c r="K10" s="2"/>
      <c r="L10" s="5">
        <f>K10*22.78</f>
        <v>0</v>
      </c>
    </row>
    <row r="11" spans="1:12">
      <c r="A11" s="1"/>
      <c r="B11" s="1">
        <v>883435</v>
      </c>
      <c r="C11" s="1" t="s">
        <v>39</v>
      </c>
      <c r="D11" s="1"/>
      <c r="E11" s="3" t="s">
        <v>40</v>
      </c>
      <c r="F11" s="1" t="s">
        <v>41</v>
      </c>
      <c r="G11" s="1" t="s">
        <v>14</v>
      </c>
      <c r="H11" s="1" t="s">
        <v>14</v>
      </c>
      <c r="I11" s="1" t="s">
        <v>14</v>
      </c>
      <c r="J11" s="1" t="s">
        <v>15</v>
      </c>
      <c r="K11" s="2"/>
      <c r="L11" s="5">
        <f>K11*23.52</f>
        <v>0</v>
      </c>
    </row>
    <row r="12" spans="1:12">
      <c r="A12" s="1"/>
      <c r="B12" s="1">
        <v>883436</v>
      </c>
      <c r="C12" s="1" t="s">
        <v>42</v>
      </c>
      <c r="D12" s="1"/>
      <c r="E12" s="3" t="s">
        <v>43</v>
      </c>
      <c r="F12" s="1" t="s">
        <v>44</v>
      </c>
      <c r="G12" s="1" t="s">
        <v>14</v>
      </c>
      <c r="H12" s="1" t="s">
        <v>14</v>
      </c>
      <c r="I12" s="1" t="s">
        <v>14</v>
      </c>
      <c r="J12" s="1" t="s">
        <v>15</v>
      </c>
      <c r="K12" s="2"/>
      <c r="L12" s="5">
        <f>K12*26.56</f>
        <v>0</v>
      </c>
    </row>
    <row r="13" spans="1:12">
      <c r="A13" s="1"/>
      <c r="B13" s="1">
        <v>883437</v>
      </c>
      <c r="C13" s="1" t="s">
        <v>45</v>
      </c>
      <c r="D13" s="1"/>
      <c r="E13" s="3" t="s">
        <v>46</v>
      </c>
      <c r="F13" s="1" t="s">
        <v>47</v>
      </c>
      <c r="G13" s="1" t="s">
        <v>14</v>
      </c>
      <c r="H13" s="1" t="s">
        <v>14</v>
      </c>
      <c r="I13" s="1" t="s">
        <v>14</v>
      </c>
      <c r="J13" s="1" t="s">
        <v>15</v>
      </c>
      <c r="K13" s="2"/>
      <c r="L13" s="5">
        <f>K13*28.34</f>
        <v>0</v>
      </c>
    </row>
    <row r="14" spans="1:12">
      <c r="A14" s="1"/>
      <c r="B14" s="1">
        <v>883438</v>
      </c>
      <c r="C14" s="1" t="s">
        <v>48</v>
      </c>
      <c r="D14" s="1"/>
      <c r="E14" s="3" t="s">
        <v>49</v>
      </c>
      <c r="F14" s="1" t="s">
        <v>50</v>
      </c>
      <c r="G14" s="1" t="s">
        <v>14</v>
      </c>
      <c r="H14" s="1" t="s">
        <v>14</v>
      </c>
      <c r="I14" s="1" t="s">
        <v>14</v>
      </c>
      <c r="J14" s="1" t="s">
        <v>15</v>
      </c>
      <c r="K14" s="2"/>
      <c r="L14" s="5">
        <f>K14*29.60</f>
        <v>0</v>
      </c>
    </row>
    <row r="15" spans="1:12">
      <c r="A15" s="1"/>
      <c r="B15" s="1">
        <v>883439</v>
      </c>
      <c r="C15" s="1" t="s">
        <v>51</v>
      </c>
      <c r="D15" s="1"/>
      <c r="E15" s="3" t="s">
        <v>52</v>
      </c>
      <c r="F15" s="1" t="s">
        <v>53</v>
      </c>
      <c r="G15" s="1" t="s">
        <v>14</v>
      </c>
      <c r="H15" s="1" t="s">
        <v>14</v>
      </c>
      <c r="I15" s="1" t="s">
        <v>14</v>
      </c>
      <c r="J15" s="1" t="s">
        <v>15</v>
      </c>
      <c r="K15" s="2"/>
      <c r="L15" s="5">
        <f>K15*31.12</f>
        <v>0</v>
      </c>
    </row>
    <row r="16" spans="1:12">
      <c r="A16" s="1"/>
      <c r="B16" s="1">
        <v>883440</v>
      </c>
      <c r="C16" s="1" t="s">
        <v>54</v>
      </c>
      <c r="D16" s="1"/>
      <c r="E16" s="3" t="s">
        <v>55</v>
      </c>
      <c r="F16" s="1" t="s">
        <v>56</v>
      </c>
      <c r="G16" s="1" t="s">
        <v>14</v>
      </c>
      <c r="H16" s="1" t="s">
        <v>14</v>
      </c>
      <c r="I16" s="1" t="s">
        <v>14</v>
      </c>
      <c r="J16" s="1" t="s">
        <v>15</v>
      </c>
      <c r="K16" s="2"/>
      <c r="L16" s="5">
        <f>K16*0.00</f>
        <v>0</v>
      </c>
    </row>
    <row r="17" spans="1:12">
      <c r="A17" s="1"/>
      <c r="B17" s="1">
        <v>883441</v>
      </c>
      <c r="C17" s="1" t="s">
        <v>57</v>
      </c>
      <c r="D17" s="1"/>
      <c r="E17" s="3" t="s">
        <v>58</v>
      </c>
      <c r="F17" s="1" t="s">
        <v>56</v>
      </c>
      <c r="G17" s="1" t="s">
        <v>14</v>
      </c>
      <c r="H17" s="1" t="s">
        <v>14</v>
      </c>
      <c r="I17" s="1" t="s">
        <v>14</v>
      </c>
      <c r="J17" s="1" t="s">
        <v>15</v>
      </c>
      <c r="K17" s="2"/>
      <c r="L17" s="5">
        <f>K17*0.00</f>
        <v>0</v>
      </c>
    </row>
    <row r="18" spans="1:12">
      <c r="A18" s="1"/>
      <c r="B18" s="1">
        <v>883442</v>
      </c>
      <c r="C18" s="1" t="s">
        <v>59</v>
      </c>
      <c r="D18" s="1"/>
      <c r="E18" s="3" t="s">
        <v>60</v>
      </c>
      <c r="F18" s="1" t="s">
        <v>56</v>
      </c>
      <c r="G18" s="1" t="s">
        <v>14</v>
      </c>
      <c r="H18" s="1" t="s">
        <v>14</v>
      </c>
      <c r="I18" s="1" t="s">
        <v>14</v>
      </c>
      <c r="J18" s="1" t="s">
        <v>15</v>
      </c>
      <c r="K18" s="2"/>
      <c r="L18" s="5">
        <f>K18*0.00</f>
        <v>0</v>
      </c>
    </row>
    <row r="19" spans="1:12">
      <c r="A19" s="1"/>
      <c r="B19" s="1">
        <v>883443</v>
      </c>
      <c r="C19" s="1" t="s">
        <v>61</v>
      </c>
      <c r="D19" s="1"/>
      <c r="E19" s="3" t="s">
        <v>62</v>
      </c>
      <c r="F19" s="1" t="s">
        <v>56</v>
      </c>
      <c r="G19" s="1" t="s">
        <v>14</v>
      </c>
      <c r="H19" s="1" t="s">
        <v>14</v>
      </c>
      <c r="I19" s="1" t="s">
        <v>14</v>
      </c>
      <c r="J19" s="1" t="s">
        <v>15</v>
      </c>
      <c r="K19" s="2"/>
      <c r="L19" s="5">
        <f>K19*0.00</f>
        <v>0</v>
      </c>
    </row>
    <row r="20" spans="1:12">
      <c r="A20" s="1"/>
      <c r="B20" s="1">
        <v>883444</v>
      </c>
      <c r="C20" s="1" t="s">
        <v>63</v>
      </c>
      <c r="D20" s="1"/>
      <c r="E20" s="3" t="s">
        <v>64</v>
      </c>
      <c r="F20" s="1" t="s">
        <v>56</v>
      </c>
      <c r="G20" s="1" t="s">
        <v>14</v>
      </c>
      <c r="H20" s="1" t="s">
        <v>14</v>
      </c>
      <c r="I20" s="1" t="s">
        <v>14</v>
      </c>
      <c r="J20" s="1" t="s">
        <v>15</v>
      </c>
      <c r="K20" s="2"/>
      <c r="L20" s="5">
        <f>K20*0.00</f>
        <v>0</v>
      </c>
    </row>
    <row r="21" spans="1:12">
      <c r="A21" s="1"/>
      <c r="B21" s="1">
        <v>883445</v>
      </c>
      <c r="C21" s="1" t="s">
        <v>65</v>
      </c>
      <c r="D21" s="1"/>
      <c r="E21" s="3" t="s">
        <v>66</v>
      </c>
      <c r="F21" s="1" t="s">
        <v>67</v>
      </c>
      <c r="G21" s="1" t="s">
        <v>14</v>
      </c>
      <c r="H21" s="1" t="s">
        <v>14</v>
      </c>
      <c r="I21" s="1" t="s">
        <v>14</v>
      </c>
      <c r="J21" s="1" t="s">
        <v>15</v>
      </c>
      <c r="K21" s="2"/>
      <c r="L21" s="5">
        <f>K21*17.20</f>
        <v>0</v>
      </c>
    </row>
    <row r="22" spans="1:12">
      <c r="A22" s="1"/>
      <c r="B22" s="1">
        <v>883446</v>
      </c>
      <c r="C22" s="1" t="s">
        <v>68</v>
      </c>
      <c r="D22" s="1"/>
      <c r="E22" s="3" t="s">
        <v>69</v>
      </c>
      <c r="F22" s="1" t="s">
        <v>67</v>
      </c>
      <c r="G22" s="1" t="s">
        <v>14</v>
      </c>
      <c r="H22" s="1" t="s">
        <v>14</v>
      </c>
      <c r="I22" s="1" t="s">
        <v>14</v>
      </c>
      <c r="J22" s="1" t="s">
        <v>15</v>
      </c>
      <c r="K22" s="2"/>
      <c r="L22" s="5">
        <f>K22*17.20</f>
        <v>0</v>
      </c>
    </row>
    <row r="23" spans="1:12">
      <c r="A23" s="1"/>
      <c r="B23" s="1">
        <v>883447</v>
      </c>
      <c r="C23" s="1" t="s">
        <v>70</v>
      </c>
      <c r="D23" s="1"/>
      <c r="E23" s="3" t="s">
        <v>71</v>
      </c>
      <c r="F23" s="1" t="s">
        <v>72</v>
      </c>
      <c r="G23" s="1" t="s">
        <v>14</v>
      </c>
      <c r="H23" s="1" t="s">
        <v>14</v>
      </c>
      <c r="I23" s="1" t="s">
        <v>14</v>
      </c>
      <c r="J23" s="1" t="s">
        <v>15</v>
      </c>
      <c r="K23" s="2"/>
      <c r="L23" s="5">
        <f>K23*17.72</f>
        <v>0</v>
      </c>
    </row>
    <row r="24" spans="1:12">
      <c r="A24" s="1"/>
      <c r="B24" s="1">
        <v>883448</v>
      </c>
      <c r="C24" s="1" t="s">
        <v>73</v>
      </c>
      <c r="D24" s="1"/>
      <c r="E24" s="3" t="s">
        <v>74</v>
      </c>
      <c r="F24" s="1" t="s">
        <v>75</v>
      </c>
      <c r="G24" s="1" t="s">
        <v>14</v>
      </c>
      <c r="H24" s="1" t="s">
        <v>14</v>
      </c>
      <c r="I24" s="1" t="s">
        <v>14</v>
      </c>
      <c r="J24" s="1" t="s">
        <v>15</v>
      </c>
      <c r="K24" s="2"/>
      <c r="L24" s="5">
        <f>K24*20.24</f>
        <v>0</v>
      </c>
    </row>
    <row r="25" spans="1:12">
      <c r="A25" s="1"/>
      <c r="B25" s="1">
        <v>883449</v>
      </c>
      <c r="C25" s="1" t="s">
        <v>76</v>
      </c>
      <c r="D25" s="1"/>
      <c r="E25" s="3" t="s">
        <v>77</v>
      </c>
      <c r="F25" s="1" t="s">
        <v>78</v>
      </c>
      <c r="G25" s="1" t="s">
        <v>14</v>
      </c>
      <c r="H25" s="1" t="s">
        <v>14</v>
      </c>
      <c r="I25" s="1" t="s">
        <v>14</v>
      </c>
      <c r="J25" s="1" t="s">
        <v>15</v>
      </c>
      <c r="K25" s="2"/>
      <c r="L25" s="5">
        <f>K25*25.30</f>
        <v>0</v>
      </c>
    </row>
    <row r="26" spans="1:12">
      <c r="A26" s="1"/>
      <c r="B26" s="1">
        <v>883450</v>
      </c>
      <c r="C26" s="1" t="s">
        <v>79</v>
      </c>
      <c r="D26" s="1"/>
      <c r="E26" s="3" t="s">
        <v>80</v>
      </c>
      <c r="F26" s="1" t="s">
        <v>81</v>
      </c>
      <c r="G26" s="1" t="s">
        <v>14</v>
      </c>
      <c r="H26" s="1" t="s">
        <v>14</v>
      </c>
      <c r="I26" s="1" t="s">
        <v>14</v>
      </c>
      <c r="J26" s="1" t="s">
        <v>15</v>
      </c>
      <c r="K26" s="2"/>
      <c r="L26" s="5">
        <f>K26*27.08</f>
        <v>0</v>
      </c>
    </row>
    <row r="27" spans="1:12">
      <c r="A27" s="1"/>
      <c r="B27" s="1">
        <v>883451</v>
      </c>
      <c r="C27" s="1" t="s">
        <v>82</v>
      </c>
      <c r="D27" s="1"/>
      <c r="E27" s="3" t="s">
        <v>83</v>
      </c>
      <c r="F27" s="1" t="s">
        <v>84</v>
      </c>
      <c r="G27" s="1" t="s">
        <v>14</v>
      </c>
      <c r="H27" s="1" t="s">
        <v>14</v>
      </c>
      <c r="I27" s="1" t="s">
        <v>14</v>
      </c>
      <c r="J27" s="1" t="s">
        <v>15</v>
      </c>
      <c r="K27" s="2"/>
      <c r="L27" s="5">
        <f>K27*24.28</f>
        <v>0</v>
      </c>
    </row>
    <row r="28" spans="1:12">
      <c r="A28" s="1"/>
      <c r="B28" s="1">
        <v>883452</v>
      </c>
      <c r="C28" s="1" t="s">
        <v>85</v>
      </c>
      <c r="D28" s="1"/>
      <c r="E28" s="3" t="s">
        <v>86</v>
      </c>
      <c r="F28" s="1" t="s">
        <v>87</v>
      </c>
      <c r="G28" s="1" t="s">
        <v>14</v>
      </c>
      <c r="H28" s="1" t="s">
        <v>14</v>
      </c>
      <c r="I28" s="1" t="s">
        <v>14</v>
      </c>
      <c r="J28" s="1" t="s">
        <v>15</v>
      </c>
      <c r="K28" s="2"/>
      <c r="L28" s="5">
        <f>K28*25.04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2025-07-02T17:08:30+03:00</dcterms:created>
  <dcterms:modified xsi:type="dcterms:W3CDTF">2025-07-02T17:08:30+03:00</dcterms:modified>
  <dc:title>Untitled Spreadsheet</dc:title>
  <dc:description/>
  <dc:subject/>
  <cp:keywords/>
  <cp:category/>
</cp:coreProperties>
</file>