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<sst xmlns="http://schemas.openxmlformats.org/spreadsheetml/2006/main" uniqueCount="101">
  <si>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</si>
  <si>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</si>
  <si>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</si>
  <si>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</si>
  <si>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</si>
  <si>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</si>
  <si>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</si>
  <si>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</si>
  <si>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</si>
  <si>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</si>
  <si>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</si>
  <si>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Баки для отопления</t>
  </si>
  <si>
    <t>Баки для отопления VALTEC</t>
  </si>
  <si>
    <t>VLC-1011014</t>
  </si>
  <si>
    <t>VT.RV.R.060008</t>
  </si>
  <si>
    <t>Бак расш. для отопления 8л. КРАСНЫЙ (1/8шт)</t>
  </si>
  <si>
    <t>2 465.00 руб.</t>
  </si>
  <si>
    <t>&gt;10</t>
  </si>
  <si>
    <t>шт</t>
  </si>
  <si>
    <t>VLC-1011015</t>
  </si>
  <si>
    <t>VT.RV.R.060012</t>
  </si>
  <si>
    <t>Бак расш. для отопления 12л. КРАСНЫЙ (1/8шт)</t>
  </si>
  <si>
    <t>2 687.00 руб.</t>
  </si>
  <si>
    <t>&gt;25</t>
  </si>
  <si>
    <t>VLC-1011016</t>
  </si>
  <si>
    <t>VT.RV.R.060018</t>
  </si>
  <si>
    <t>Бак расш. для отопления 18л. КРАСНЫЙ (1/4шт)</t>
  </si>
  <si>
    <t>2 911.00 руб.</t>
  </si>
  <si>
    <t>VLC-1011017</t>
  </si>
  <si>
    <t>VT.RV.R.060024</t>
  </si>
  <si>
    <t>Бак расш. для отопления 24л. КРАСНЫЙ (1/4шт)</t>
  </si>
  <si>
    <t>3 167.00 руб.</t>
  </si>
  <si>
    <t>VLC-1011018</t>
  </si>
  <si>
    <t>VT.RV.R.060035</t>
  </si>
  <si>
    <t>Бак расш. для отопления 35л. КРАСНЫЙ</t>
  </si>
  <si>
    <t>6 012.00 руб.</t>
  </si>
  <si>
    <t>VLC-1011019</t>
  </si>
  <si>
    <t>VT.RV.R.060050</t>
  </si>
  <si>
    <t>Бак расш. для отопления 50л. КРАСНЫЙ (с ножками)</t>
  </si>
  <si>
    <t>7 229.00 руб.</t>
  </si>
  <si>
    <t>VLC-1011020</t>
  </si>
  <si>
    <t>VT.RV.R.060080</t>
  </si>
  <si>
    <t>Бак расш. для отопления 80л. КРАСНЫЙ (с ножками)</t>
  </si>
  <si>
    <t>10 002.00 руб.</t>
  </si>
  <si>
    <t>VLC-1011021</t>
  </si>
  <si>
    <t>VT.RV.R.060100</t>
  </si>
  <si>
    <t>Бак расш. для отопления 100л. КРАСНЫЙ (с ножками)</t>
  </si>
  <si>
    <t>14 166.00 руб.</t>
  </si>
  <si>
    <t>VLC-1011022</t>
  </si>
  <si>
    <t>VT.RV.R.070150</t>
  </si>
  <si>
    <t>Бак расш. для отопления 150л. КРАСНЫЙ (с ножками)</t>
  </si>
  <si>
    <t>20 983.00 руб.</t>
  </si>
  <si>
    <t>VLC-900406</t>
  </si>
  <si>
    <t>VT.RV.R.081000</t>
  </si>
  <si>
    <t>Бак расш. для отопления 1000л. КРАСНЫЙ</t>
  </si>
  <si>
    <t>241 490.00 руб.</t>
  </si>
  <si>
    <t>VLC-900407</t>
  </si>
  <si>
    <t>VT.RV.R.080200</t>
  </si>
  <si>
    <t>Бак расш. для отопления 200л. КРАСНЫЙ</t>
  </si>
  <si>
    <t>37 877.00 руб.</t>
  </si>
  <si>
    <t>VLC-900408</t>
  </si>
  <si>
    <t>VT.RV.R.080300</t>
  </si>
  <si>
    <t>Бак расш. для отопления 300л. КРАСНЫЙ</t>
  </si>
  <si>
    <t>41 402.00 руб.</t>
  </si>
  <si>
    <t>VLC-900409</t>
  </si>
  <si>
    <t>VT.RV.R.080500</t>
  </si>
  <si>
    <t>Бак расш. для отопления 500л. КРАСНЫЙ</t>
  </si>
  <si>
    <t>78 378.00 руб.</t>
  </si>
  <si>
    <t>VLC-900410</t>
  </si>
  <si>
    <t>VT.RV.R.080750</t>
  </si>
  <si>
    <t>Бак расш. для отопления 750л. КРАСНЫЙ</t>
  </si>
  <si>
    <t>165 989.00 руб.</t>
  </si>
  <si>
    <t>VLC-900524</t>
  </si>
  <si>
    <t>VT.F.R.050008</t>
  </si>
  <si>
    <t>Бак расш. Красный для отопления 8л./1,5 - 6bar (3/4"), заполнен азотом, (Flamco)</t>
  </si>
  <si>
    <t>2 886.00 руб.</t>
  </si>
  <si>
    <t>VLC-900525</t>
  </si>
  <si>
    <t>VT.F.R.050012</t>
  </si>
  <si>
    <t>Бак расш. Красный для отопления 12л./1,5 - 6bar (3/4"), заполнен азотом, (Flamco)</t>
  </si>
  <si>
    <t>3 073.00 руб.</t>
  </si>
  <si>
    <t>VLC-900526</t>
  </si>
  <si>
    <t>VT.F.R.050018</t>
  </si>
  <si>
    <t>Бак расш. Красный для отопления 18л./1,5 - 6bar (3/4"), заполнен азотом, (Flamco)</t>
  </si>
  <si>
    <t>3 238.00 руб.</t>
  </si>
  <si>
    <t>VLC-900527</t>
  </si>
  <si>
    <t>VT.F.R.050025</t>
  </si>
  <si>
    <t>Бак расш. Красный для отопления 25л./1,5 - 6bar (3/4"), заполнен азотом, (Flamco)</t>
  </si>
  <si>
    <t>3 675.00 руб.</t>
  </si>
  <si>
    <t>&gt;50</t>
  </si>
  <si>
    <t>VLC-900528</t>
  </si>
  <si>
    <t>VT.F.R.050035</t>
  </si>
  <si>
    <t>Бак расш. Красный для отопления 35л./1,5 - 6bar (3/4"), заполнен азотом, (Flamco)</t>
  </si>
  <si>
    <t>5 933.00 руб.</t>
  </si>
  <si>
    <t>VLC-900529</t>
  </si>
  <si>
    <t>VT.F.R.050050</t>
  </si>
  <si>
    <t>Бак расш. Красный для отопления 50л./1,5 - 6bar (3/4"), заполнен азотом, (Flamco)</t>
  </si>
  <si>
    <t>7 435.00 руб.</t>
  </si>
  <si>
    <t>VLC-900530</t>
  </si>
  <si>
    <t>VT.F.R.050080</t>
  </si>
  <si>
    <t>Бак расш. Красный для отопления 80л./1,5 - 6bar (3/4"), заполнен азотом, (Flamco)</t>
  </si>
  <si>
    <t>10 521.80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</si>
</sst>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69dcb3_86a6_11e9_8101_003048fd731b_634a42f8_f953_11e9_810b_003048fd731b1.jpeg"/><Relationship Id="rId2" Type="http://schemas.openxmlformats.org/officeDocument/2006/relationships/image" Target="../media/6469dcb6_86a6_11e9_8101_003048fd731b_634a42f9_f953_11e9_810b_003048fd731b2.jpeg"/><Relationship Id="rId3" Type="http://schemas.openxmlformats.org/officeDocument/2006/relationships/image" Target="../media/6469dcb9_86a6_11e9_8101_003048fd731b_634a42fa_f953_11e9_810b_003048fd731b3.jpeg"/><Relationship Id="rId4" Type="http://schemas.openxmlformats.org/officeDocument/2006/relationships/image" Target="../media/6469dcbc_86a6_11e9_8101_003048fd731b_634a42fb_f953_11e9_810b_003048fd731b4.jpeg"/><Relationship Id="rId5" Type="http://schemas.openxmlformats.org/officeDocument/2006/relationships/image" Target="../media/6469dcbf_86a6_11e9_8101_003048fd731b_ae66e587_3fbb_11ef_a5f3_047c1617b1435.jpeg"/><Relationship Id="rId6" Type="http://schemas.openxmlformats.org/officeDocument/2006/relationships/image" Target="../media/6469dcc1_86a6_11e9_8101_003048fd731b_ae66e588_3fbb_11ef_a5f3_047c1617b1436.jpeg"/><Relationship Id="rId7" Type="http://schemas.openxmlformats.org/officeDocument/2006/relationships/image" Target="../media/6469dcc3_86a6_11e9_8101_003048fd731b_ae66e589_3fbb_11ef_a5f3_047c1617b1437.jpeg"/><Relationship Id="rId8" Type="http://schemas.openxmlformats.org/officeDocument/2006/relationships/image" Target="../media/6469dcc5_86a6_11e9_8101_003048fd731b_ae66e58a_3fbb_11ef_a5f3_047c1617b1438.jpeg"/><Relationship Id="rId9" Type="http://schemas.openxmlformats.org/officeDocument/2006/relationships/image" Target="../media/6469dcc7_86a6_11e9_8101_003048fd731b_ae66e58b_3fbb_11ef_a5f3_047c1617b1439.jpeg"/><Relationship Id="rId10" Type="http://schemas.openxmlformats.org/officeDocument/2006/relationships/image" Target="../media/6d083b21_3466_11eb_81f3_003048fd731b_ae66e58c_3fbb_11ef_a5f3_047c1617b14310.jpeg"/><Relationship Id="rId11" Type="http://schemas.openxmlformats.org/officeDocument/2006/relationships/image" Target="../media/6d083b23_3466_11eb_81f3_003048fd731b_ae66e58d_3fbb_11ef_a5f3_047c1617b14311.jpeg"/><Relationship Id="rId12" Type="http://schemas.openxmlformats.org/officeDocument/2006/relationships/image" Target="../media/6d083b25_3466_11eb_81f3_003048fd731b_ae66e58e_3fbb_11ef_a5f3_047c1617b14312.jpeg"/><Relationship Id="rId13" Type="http://schemas.openxmlformats.org/officeDocument/2006/relationships/image" Target="../media/6d083b27_3466_11eb_81f3_003048fd731b_ae66e58f_3fbb_11ef_a5f3_047c1617b14313.jpeg"/><Relationship Id="rId14" Type="http://schemas.openxmlformats.org/officeDocument/2006/relationships/image" Target="../media/6d083b29_3466_11eb_81f3_003048fd731b_ae66e590_3fbb_11ef_a5f3_047c1617b14314.jpeg"/><Relationship Id="rId15" Type="http://schemas.openxmlformats.org/officeDocument/2006/relationships/image" Target="../media/d83ddbf9_92b8_11ed_a3b9_047c1617b143_c020808c_c056_11ee_a549_047c1617b14315.jpeg"/><Relationship Id="rId16" Type="http://schemas.openxmlformats.org/officeDocument/2006/relationships/image" Target="../media/d83ddbfb_92b8_11ed_a3b9_047c1617b143_c020808d_c056_11ee_a549_047c1617b14316.jpeg"/><Relationship Id="rId17" Type="http://schemas.openxmlformats.org/officeDocument/2006/relationships/image" Target="../media/d83ddbfd_92b8_11ed_a3b9_047c1617b143_c020808e_c056_11ee_a549_047c1617b14317.jpeg"/><Relationship Id="rId18" Type="http://schemas.openxmlformats.org/officeDocument/2006/relationships/image" Target="../media/d83ddbff_92b8_11ed_a3b9_047c1617b143_c020808f_c056_11ee_a549_047c1617b14318.jpeg"/><Relationship Id="rId19" Type="http://schemas.openxmlformats.org/officeDocument/2006/relationships/image" Target="../media/d83ddc01_92b8_11ed_a3b9_047c1617b143_c0208090_c056_11ee_a549_047c1617b14319.jpeg"/><Relationship Id="rId20" Type="http://schemas.openxmlformats.org/officeDocument/2006/relationships/image" Target="../media/d83ddc03_92b8_11ed_a3b9_047c1617b143_c0208091_c056_11ee_a549_047c1617b14320.jpeg"/><Relationship Id="rId21" Type="http://schemas.openxmlformats.org/officeDocument/2006/relationships/image" Target="../media/d83ddc05_92b8_11ed_a3b9_047c1617b143_c0208092_c056_11ee_a549_047c1617b1432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822011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</v>
      </c>
      <c r="H5" s="2" t="s">
        <v>17</v>
      </c>
      <c r="I5" s="1">
        <v>0</v>
      </c>
      <c r="J5" s="3" t="s">
        <v>18</v>
      </c>
      <c r="K5" s="2" t="str">
        <f>J5*2465.00</f>
        <v>0</v>
      </c>
      <c r="L5" s="5"/>
    </row>
    <row r="6" spans="1:12" customHeight="1" ht="105" outlineLevel="4">
      <c r="A6" s="1"/>
      <c r="B6" s="1">
        <v>822012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3</v>
      </c>
      <c r="H6" s="2" t="s">
        <v>23</v>
      </c>
      <c r="I6" s="1">
        <v>0</v>
      </c>
      <c r="J6" s="3" t="s">
        <v>18</v>
      </c>
      <c r="K6" s="2" t="str">
        <f>J6*2687.00</f>
        <v>0</v>
      </c>
      <c r="L6" s="5"/>
    </row>
    <row r="7" spans="1:12" customHeight="1" ht="105" outlineLevel="4">
      <c r="A7" s="1"/>
      <c r="B7" s="1">
        <v>822013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2</v>
      </c>
      <c r="H7" s="2" t="s">
        <v>17</v>
      </c>
      <c r="I7" s="1">
        <v>0</v>
      </c>
      <c r="J7" s="3" t="s">
        <v>18</v>
      </c>
      <c r="K7" s="2" t="str">
        <f>J7*2911.00</f>
        <v>0</v>
      </c>
      <c r="L7" s="5"/>
    </row>
    <row r="8" spans="1:12" customHeight="1" ht="105" outlineLevel="4">
      <c r="A8" s="1"/>
      <c r="B8" s="1">
        <v>822014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4</v>
      </c>
      <c r="H8" s="2" t="s">
        <v>23</v>
      </c>
      <c r="I8" s="1">
        <v>0</v>
      </c>
      <c r="J8" s="3" t="s">
        <v>18</v>
      </c>
      <c r="K8" s="2" t="str">
        <f>J8*3167.00</f>
        <v>0</v>
      </c>
      <c r="L8" s="5"/>
    </row>
    <row r="9" spans="1:12" customHeight="1" ht="105" outlineLevel="4">
      <c r="A9" s="1"/>
      <c r="B9" s="1">
        <v>822015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1</v>
      </c>
      <c r="H9" s="2" t="s">
        <v>17</v>
      </c>
      <c r="I9" s="1">
        <v>0</v>
      </c>
      <c r="J9" s="3" t="s">
        <v>18</v>
      </c>
      <c r="K9" s="2" t="str">
        <f>J9*6012.00</f>
        <v>0</v>
      </c>
      <c r="L9" s="5"/>
    </row>
    <row r="10" spans="1:12" customHeight="1" ht="105" outlineLevel="4">
      <c r="A10" s="1"/>
      <c r="B10" s="1">
        <v>822016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1</v>
      </c>
      <c r="H10" s="2" t="s">
        <v>17</v>
      </c>
      <c r="I10" s="1">
        <v>0</v>
      </c>
      <c r="J10" s="3" t="s">
        <v>18</v>
      </c>
      <c r="K10" s="2" t="str">
        <f>J10*7229.00</f>
        <v>0</v>
      </c>
      <c r="L10" s="5"/>
    </row>
    <row r="11" spans="1:12" customHeight="1" ht="105" outlineLevel="4">
      <c r="A11" s="1"/>
      <c r="B11" s="1">
        <v>822017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0</v>
      </c>
      <c r="H11" s="2">
        <v>3</v>
      </c>
      <c r="I11" s="1">
        <v>0</v>
      </c>
      <c r="J11" s="3" t="s">
        <v>18</v>
      </c>
      <c r="K11" s="2" t="str">
        <f>J11*10002.00</f>
        <v>0</v>
      </c>
      <c r="L11" s="5"/>
    </row>
    <row r="12" spans="1:12" customHeight="1" ht="105" outlineLevel="4">
      <c r="A12" s="1"/>
      <c r="B12" s="1">
        <v>822018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0</v>
      </c>
      <c r="H12" s="2" t="s">
        <v>17</v>
      </c>
      <c r="I12" s="1">
        <v>0</v>
      </c>
      <c r="J12" s="3" t="s">
        <v>18</v>
      </c>
      <c r="K12" s="2" t="str">
        <f>J12*14166.00</f>
        <v>0</v>
      </c>
      <c r="L12" s="5"/>
    </row>
    <row r="13" spans="1:12" customHeight="1" ht="105" outlineLevel="4">
      <c r="A13" s="1"/>
      <c r="B13" s="1">
        <v>822019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0</v>
      </c>
      <c r="H13" s="2">
        <v>5</v>
      </c>
      <c r="I13" s="1">
        <v>0</v>
      </c>
      <c r="J13" s="3" t="s">
        <v>18</v>
      </c>
      <c r="K13" s="2" t="str">
        <f>J13*20983.00</f>
        <v>0</v>
      </c>
      <c r="L13" s="5"/>
    </row>
    <row r="14" spans="1:12" customHeight="1" ht="105" outlineLevel="4">
      <c r="A14" s="1"/>
      <c r="B14" s="1">
        <v>836323</v>
      </c>
      <c r="C14" s="1" t="s">
        <v>52</v>
      </c>
      <c r="D14" s="1" t="s">
        <v>53</v>
      </c>
      <c r="E14" s="2" t="s">
        <v>54</v>
      </c>
      <c r="F14" s="2" t="s">
        <v>55</v>
      </c>
      <c r="G14" s="2">
        <v>0</v>
      </c>
      <c r="H14" s="2">
        <v>1</v>
      </c>
      <c r="I14" s="1">
        <v>0</v>
      </c>
      <c r="J14" s="3" t="s">
        <v>18</v>
      </c>
      <c r="K14" s="2" t="str">
        <f>J14*241490.00</f>
        <v>0</v>
      </c>
      <c r="L14" s="5"/>
    </row>
    <row r="15" spans="1:12" customHeight="1" ht="105" outlineLevel="4">
      <c r="A15" s="1"/>
      <c r="B15" s="1">
        <v>836324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0</v>
      </c>
      <c r="H15" s="2">
        <v>7</v>
      </c>
      <c r="I15" s="1">
        <v>0</v>
      </c>
      <c r="J15" s="3" t="s">
        <v>18</v>
      </c>
      <c r="K15" s="2" t="str">
        <f>J15*37877.00</f>
        <v>0</v>
      </c>
      <c r="L15" s="5"/>
    </row>
    <row r="16" spans="1:12" customHeight="1" ht="105" outlineLevel="4">
      <c r="A16" s="1"/>
      <c r="B16" s="1">
        <v>836325</v>
      </c>
      <c r="C16" s="1" t="s">
        <v>60</v>
      </c>
      <c r="D16" s="1" t="s">
        <v>61</v>
      </c>
      <c r="E16" s="2" t="s">
        <v>62</v>
      </c>
      <c r="F16" s="2" t="s">
        <v>63</v>
      </c>
      <c r="G16" s="2">
        <v>0</v>
      </c>
      <c r="H16" s="2">
        <v>0</v>
      </c>
      <c r="I16" s="1">
        <v>0</v>
      </c>
      <c r="J16" s="3" t="s">
        <v>18</v>
      </c>
      <c r="K16" s="2" t="str">
        <f>J16*41402.00</f>
        <v>0</v>
      </c>
      <c r="L16" s="5"/>
    </row>
    <row r="17" spans="1:12" customHeight="1" ht="105" outlineLevel="4">
      <c r="A17" s="1"/>
      <c r="B17" s="1">
        <v>836326</v>
      </c>
      <c r="C17" s="1" t="s">
        <v>64</v>
      </c>
      <c r="D17" s="1" t="s">
        <v>65</v>
      </c>
      <c r="E17" s="2" t="s">
        <v>66</v>
      </c>
      <c r="F17" s="2" t="s">
        <v>67</v>
      </c>
      <c r="G17" s="2">
        <v>0</v>
      </c>
      <c r="H17" s="2">
        <v>0</v>
      </c>
      <c r="I17" s="1">
        <v>0</v>
      </c>
      <c r="J17" s="3" t="s">
        <v>18</v>
      </c>
      <c r="K17" s="2" t="str">
        <f>J17*78378.00</f>
        <v>0</v>
      </c>
      <c r="L17" s="5"/>
    </row>
    <row r="18" spans="1:12" customHeight="1" ht="105" outlineLevel="4">
      <c r="A18" s="1"/>
      <c r="B18" s="1">
        <v>836327</v>
      </c>
      <c r="C18" s="1" t="s">
        <v>68</v>
      </c>
      <c r="D18" s="1" t="s">
        <v>69</v>
      </c>
      <c r="E18" s="2" t="s">
        <v>70</v>
      </c>
      <c r="F18" s="2" t="s">
        <v>71</v>
      </c>
      <c r="G18" s="2">
        <v>0</v>
      </c>
      <c r="H18" s="2">
        <v>0</v>
      </c>
      <c r="I18" s="1">
        <v>0</v>
      </c>
      <c r="J18" s="3" t="s">
        <v>18</v>
      </c>
      <c r="K18" s="2" t="str">
        <f>J18*165989.00</f>
        <v>0</v>
      </c>
      <c r="L18" s="5"/>
    </row>
    <row r="19" spans="1:12" customHeight="1" ht="105" outlineLevel="4">
      <c r="A19" s="1"/>
      <c r="B19" s="1">
        <v>873893</v>
      </c>
      <c r="C19" s="1" t="s">
        <v>72</v>
      </c>
      <c r="D19" s="1" t="s">
        <v>73</v>
      </c>
      <c r="E19" s="2" t="s">
        <v>74</v>
      </c>
      <c r="F19" s="2" t="s">
        <v>75</v>
      </c>
      <c r="G19" s="2">
        <v>3</v>
      </c>
      <c r="H19" s="2" t="s">
        <v>23</v>
      </c>
      <c r="I19" s="1">
        <v>0</v>
      </c>
      <c r="J19" s="3" t="s">
        <v>18</v>
      </c>
      <c r="K19" s="2" t="str">
        <f>J19*2886.00</f>
        <v>0</v>
      </c>
      <c r="L19" s="5"/>
    </row>
    <row r="20" spans="1:12" customHeight="1" ht="105" outlineLevel="4">
      <c r="A20" s="1"/>
      <c r="B20" s="1">
        <v>873894</v>
      </c>
      <c r="C20" s="1" t="s">
        <v>76</v>
      </c>
      <c r="D20" s="1" t="s">
        <v>77</v>
      </c>
      <c r="E20" s="2" t="s">
        <v>78</v>
      </c>
      <c r="F20" s="2" t="s">
        <v>79</v>
      </c>
      <c r="G20" s="2">
        <v>3</v>
      </c>
      <c r="H20" s="2" t="s">
        <v>23</v>
      </c>
      <c r="I20" s="1">
        <v>0</v>
      </c>
      <c r="J20" s="3" t="s">
        <v>18</v>
      </c>
      <c r="K20" s="2" t="str">
        <f>J20*3073.00</f>
        <v>0</v>
      </c>
      <c r="L20" s="5"/>
    </row>
    <row r="21" spans="1:12" customHeight="1" ht="105" outlineLevel="4">
      <c r="A21" s="1"/>
      <c r="B21" s="1">
        <v>873895</v>
      </c>
      <c r="C21" s="1" t="s">
        <v>80</v>
      </c>
      <c r="D21" s="1" t="s">
        <v>81</v>
      </c>
      <c r="E21" s="2" t="s">
        <v>82</v>
      </c>
      <c r="F21" s="2" t="s">
        <v>83</v>
      </c>
      <c r="G21" s="2">
        <v>3</v>
      </c>
      <c r="H21" s="2" t="s">
        <v>23</v>
      </c>
      <c r="I21" s="1">
        <v>0</v>
      </c>
      <c r="J21" s="3" t="s">
        <v>18</v>
      </c>
      <c r="K21" s="2" t="str">
        <f>J21*3238.00</f>
        <v>0</v>
      </c>
      <c r="L21" s="5"/>
    </row>
    <row r="22" spans="1:12" customHeight="1" ht="105" outlineLevel="4">
      <c r="A22" s="1"/>
      <c r="B22" s="1">
        <v>873896</v>
      </c>
      <c r="C22" s="1" t="s">
        <v>84</v>
      </c>
      <c r="D22" s="1" t="s">
        <v>85</v>
      </c>
      <c r="E22" s="2" t="s">
        <v>86</v>
      </c>
      <c r="F22" s="2" t="s">
        <v>87</v>
      </c>
      <c r="G22" s="2">
        <v>4</v>
      </c>
      <c r="H22" s="2" t="s">
        <v>88</v>
      </c>
      <c r="I22" s="1">
        <v>0</v>
      </c>
      <c r="J22" s="3" t="s">
        <v>18</v>
      </c>
      <c r="K22" s="2" t="str">
        <f>J22*3675.00</f>
        <v>0</v>
      </c>
      <c r="L22" s="5"/>
    </row>
    <row r="23" spans="1:12" customHeight="1" ht="105" outlineLevel="4">
      <c r="A23" s="1"/>
      <c r="B23" s="1">
        <v>873897</v>
      </c>
      <c r="C23" s="1" t="s">
        <v>89</v>
      </c>
      <c r="D23" s="1" t="s">
        <v>90</v>
      </c>
      <c r="E23" s="2" t="s">
        <v>91</v>
      </c>
      <c r="F23" s="2" t="s">
        <v>92</v>
      </c>
      <c r="G23" s="2">
        <v>1</v>
      </c>
      <c r="H23" s="2">
        <v>9</v>
      </c>
      <c r="I23" s="1">
        <v>0</v>
      </c>
      <c r="J23" s="3" t="s">
        <v>18</v>
      </c>
      <c r="K23" s="2" t="str">
        <f>J23*5933.00</f>
        <v>0</v>
      </c>
      <c r="L23" s="5"/>
    </row>
    <row r="24" spans="1:12" customHeight="1" ht="105" outlineLevel="4">
      <c r="A24" s="1"/>
      <c r="B24" s="1">
        <v>873898</v>
      </c>
      <c r="C24" s="1" t="s">
        <v>93</v>
      </c>
      <c r="D24" s="1" t="s">
        <v>94</v>
      </c>
      <c r="E24" s="2" t="s">
        <v>95</v>
      </c>
      <c r="F24" s="2" t="s">
        <v>96</v>
      </c>
      <c r="G24" s="2">
        <v>1</v>
      </c>
      <c r="H24" s="2">
        <v>8</v>
      </c>
      <c r="I24" s="1">
        <v>0</v>
      </c>
      <c r="J24" s="3" t="s">
        <v>18</v>
      </c>
      <c r="K24" s="2" t="str">
        <f>J24*7435.00</f>
        <v>0</v>
      </c>
      <c r="L24" s="5"/>
    </row>
    <row r="25" spans="1:12" customHeight="1" ht="105" outlineLevel="4">
      <c r="A25" s="1"/>
      <c r="B25" s="1">
        <v>873899</v>
      </c>
      <c r="C25" s="1" t="s">
        <v>97</v>
      </c>
      <c r="D25" s="1" t="s">
        <v>98</v>
      </c>
      <c r="E25" s="2" t="s">
        <v>99</v>
      </c>
      <c r="F25" s="2" t="s">
        <v>100</v>
      </c>
      <c r="G25" s="2">
        <v>0</v>
      </c>
      <c r="H25" s="2">
        <v>9</v>
      </c>
      <c r="I25" s="1">
        <v>0</v>
      </c>
      <c r="J25" s="3" t="s">
        <v>18</v>
      </c>
      <c r="K25" s="2" t="str">
        <f>J25*10521.80</f>
        <v>0</v>
      </c>
      <c r="L2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2026-10-16T04:45:33+03:00</dcterms:created>
  <dcterms:modified xsi:type="dcterms:W3CDTF">2026-10-16T04:45:33+03:00</dcterms:modified>
  <dc:title>Untitled Spreadsheet</dc:title>
  <dc:description/>
  <dc:subject/>
  <cp:keywords/>
  <cp:category/>
</cp:coreProperties>
</file>