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<sst xmlns="http://schemas.openxmlformats.org/spreadsheetml/2006/main" uniqueCount="46">
  <si>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</si>
  <si>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</si>
  <si>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</si>
  <si>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</si>
  <si>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</si>
  <si>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</si>
  <si>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</si>
  <si>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</si>
  <si>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</si>
  <si>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</si>
  <si>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Баки расширительные</t>
  </si>
  <si>
    <t>Комплектующие для баков</t>
  </si>
  <si>
    <t>Фланцы</t>
  </si>
  <si>
    <t>BAK-330001</t>
  </si>
  <si>
    <t>VERH-8B</t>
  </si>
  <si>
    <t>фланец для расширительного бака</t>
  </si>
  <si>
    <t>166.11 руб.</t>
  </si>
  <si>
    <t>шт</t>
  </si>
  <si>
    <t>BAK-330002</t>
  </si>
  <si>
    <t>VERH-24B</t>
  </si>
  <si>
    <t>Фланец для баков (1 шт)</t>
  </si>
  <si>
    <t>230.79 руб.</t>
  </si>
  <si>
    <t>BAK-330003</t>
  </si>
  <si>
    <t>Фланец пластик для баков 1" (1 шт)</t>
  </si>
  <si>
    <t>315.15 руб.</t>
  </si>
  <si>
    <t>&gt;10</t>
  </si>
  <si>
    <t>SMS-330501</t>
  </si>
  <si>
    <t>Фланец для расш. баков 1" ( нержавеющая сталь)</t>
  </si>
  <si>
    <t>1 121.80 руб.</t>
  </si>
  <si>
    <t>UNI-101793</t>
  </si>
  <si>
    <t>Защитная крышка ниппеля гидроаккумулятора</t>
  </si>
  <si>
    <t>186.40 руб.</t>
  </si>
  <si>
    <t>UNI-101798</t>
  </si>
  <si>
    <t>Крышка ниппеля гидроаккумулятора (БЭЗ)</t>
  </si>
  <si>
    <t>186.50 руб.</t>
  </si>
  <si>
    <t>UNI-101811</t>
  </si>
  <si>
    <t>Фланец гидроаккумулятора (d=146 мм) нерж. сталь, БЭЗ</t>
  </si>
  <si>
    <t>1 438.00 руб.</t>
  </si>
  <si>
    <t>UNI-101812</t>
  </si>
  <si>
    <t>Фланец гидроаккумулятора (d=146 мм) оц. сталь, БЭЗ</t>
  </si>
  <si>
    <t>441.40 руб.</t>
  </si>
  <si>
    <t>UNI-101813</t>
  </si>
  <si>
    <t>Фланец гидроаккумулятора (d=155 мм) нерж. сталь, Китай</t>
  </si>
  <si>
    <t>UNI-101814</t>
  </si>
  <si>
    <t>Фланец гидроаккумулятора (d=155 мм) оц. сталь, Китай</t>
  </si>
  <si>
    <t>438.30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</si>
</sst>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68ab58f1_8937_11e9_8102_003048fd731b_ae66e5f4_3fbb_11ef_a5f3_047c1617b1431.jpeg"/><Relationship Id="rId2" Type="http://schemas.openxmlformats.org/officeDocument/2006/relationships/image" Target="../media/6873af2d_d543_11e9_8109_003048fd731b_ae66e5f5_3fbb_11ef_a5f3_047c1617b1432.jpeg"/><Relationship Id="rId3" Type="http://schemas.openxmlformats.org/officeDocument/2006/relationships/image" Target="../media/e825a79e_3767_11ea_810f_003048fd731b_5352ef7d_57f4_11ea_810f_003048fd731b3.png"/><Relationship Id="rId4" Type="http://schemas.openxmlformats.org/officeDocument/2006/relationships/image" Target="../media/a670526a_2b50_11f1_a894_047c1617b143_b9bf9163_30b7_11f1_a89b_047c1617b1434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4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SUM(J2:J14)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822885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7</v>
      </c>
      <c r="H5" s="2">
        <v>0</v>
      </c>
      <c r="I5" s="1">
        <v>0</v>
      </c>
      <c r="J5" s="3" t="s">
        <v>17</v>
      </c>
      <c r="K5" s="2" t="str">
        <f>J5*166.11</f>
        <v>0</v>
      </c>
      <c r="L5" s="5"/>
    </row>
    <row r="6" spans="1:12" customHeight="1" ht="105" outlineLevel="4">
      <c r="A6" s="1"/>
      <c r="B6" s="1">
        <v>823310</v>
      </c>
      <c r="C6" s="1" t="s">
        <v>18</v>
      </c>
      <c r="D6" s="1" t="s">
        <v>19</v>
      </c>
      <c r="E6" s="2" t="s">
        <v>20</v>
      </c>
      <c r="F6" s="2" t="s">
        <v>21</v>
      </c>
      <c r="G6" s="2">
        <v>0</v>
      </c>
      <c r="H6" s="2">
        <v>0</v>
      </c>
      <c r="I6" s="1">
        <v>0</v>
      </c>
      <c r="J6" s="3" t="s">
        <v>17</v>
      </c>
      <c r="K6" s="2" t="str">
        <f>J6*230.79</f>
        <v>0</v>
      </c>
      <c r="L6" s="5"/>
    </row>
    <row r="7" spans="1:12" customHeight="1" ht="105" outlineLevel="4">
      <c r="A7" s="1"/>
      <c r="B7" s="1">
        <v>824962</v>
      </c>
      <c r="C7" s="1" t="s">
        <v>22</v>
      </c>
      <c r="D7" s="1">
        <v>2032</v>
      </c>
      <c r="E7" s="2" t="s">
        <v>23</v>
      </c>
      <c r="F7" s="2" t="s">
        <v>24</v>
      </c>
      <c r="G7" s="2" t="s">
        <v>25</v>
      </c>
      <c r="H7" s="2">
        <v>0</v>
      </c>
      <c r="I7" s="1">
        <v>0</v>
      </c>
      <c r="J7" s="3" t="s">
        <v>17</v>
      </c>
      <c r="K7" s="2" t="str">
        <f>J7*315.15</f>
        <v>0</v>
      </c>
      <c r="L7" s="5"/>
    </row>
    <row r="8" spans="1:12" customHeight="1" ht="105" outlineLevel="4">
      <c r="A8" s="1"/>
      <c r="B8" s="1">
        <v>956828</v>
      </c>
      <c r="C8" s="1" t="s">
        <v>26</v>
      </c>
      <c r="D8" s="1"/>
      <c r="E8" s="2" t="s">
        <v>27</v>
      </c>
      <c r="F8" s="2" t="s">
        <v>28</v>
      </c>
      <c r="G8" s="2">
        <v>0</v>
      </c>
      <c r="H8" s="2">
        <v>0</v>
      </c>
      <c r="I8" s="1">
        <v>0</v>
      </c>
      <c r="J8" s="3" t="s">
        <v>17</v>
      </c>
      <c r="K8" s="2" t="str">
        <f>J8*1121.80</f>
        <v>0</v>
      </c>
      <c r="L8" s="5"/>
    </row>
    <row r="9" spans="1:12" outlineLevel="4">
      <c r="A9" s="1"/>
      <c r="B9" s="1">
        <v>959587</v>
      </c>
      <c r="C9" s="1" t="s">
        <v>29</v>
      </c>
      <c r="D9" s="1">
        <v>28970</v>
      </c>
      <c r="E9" s="2" t="s">
        <v>30</v>
      </c>
      <c r="F9" s="2" t="s">
        <v>31</v>
      </c>
      <c r="G9" s="2">
        <v>0</v>
      </c>
      <c r="H9" s="2">
        <v>0</v>
      </c>
      <c r="I9" s="1">
        <v>0</v>
      </c>
      <c r="J9" s="3" t="s">
        <v>17</v>
      </c>
      <c r="K9" s="2" t="str">
        <f>J9*186.40</f>
        <v>0</v>
      </c>
      <c r="L9" s="5"/>
    </row>
    <row r="10" spans="1:12" outlineLevel="4">
      <c r="A10" s="1"/>
      <c r="B10" s="1">
        <v>959592</v>
      </c>
      <c r="C10" s="1" t="s">
        <v>32</v>
      </c>
      <c r="D10" s="1">
        <v>31330</v>
      </c>
      <c r="E10" s="2" t="s">
        <v>33</v>
      </c>
      <c r="F10" s="2" t="s">
        <v>34</v>
      </c>
      <c r="G10" s="2">
        <v>0</v>
      </c>
      <c r="H10" s="2">
        <v>0</v>
      </c>
      <c r="I10" s="1">
        <v>0</v>
      </c>
      <c r="J10" s="3" t="s">
        <v>17</v>
      </c>
      <c r="K10" s="2" t="str">
        <f>J10*186.50</f>
        <v>0</v>
      </c>
      <c r="L10" s="5"/>
    </row>
    <row r="11" spans="1:12" outlineLevel="4">
      <c r="A11" s="1"/>
      <c r="B11" s="1">
        <v>959605</v>
      </c>
      <c r="C11" s="1" t="s">
        <v>35</v>
      </c>
      <c r="D11" s="1">
        <v>80502</v>
      </c>
      <c r="E11" s="2" t="s">
        <v>36</v>
      </c>
      <c r="F11" s="2" t="s">
        <v>37</v>
      </c>
      <c r="G11" s="2">
        <v>0</v>
      </c>
      <c r="H11" s="2">
        <v>0</v>
      </c>
      <c r="I11" s="1">
        <v>0</v>
      </c>
      <c r="J11" s="3" t="s">
        <v>17</v>
      </c>
      <c r="K11" s="2" t="str">
        <f>J11*1438.00</f>
        <v>0</v>
      </c>
      <c r="L11" s="5"/>
    </row>
    <row r="12" spans="1:12" outlineLevel="4">
      <c r="A12" s="1"/>
      <c r="B12" s="1">
        <v>959606</v>
      </c>
      <c r="C12" s="1" t="s">
        <v>38</v>
      </c>
      <c r="D12" s="1">
        <v>26357</v>
      </c>
      <c r="E12" s="2" t="s">
        <v>39</v>
      </c>
      <c r="F12" s="2" t="s">
        <v>40</v>
      </c>
      <c r="G12" s="2">
        <v>0</v>
      </c>
      <c r="H12" s="2">
        <v>0</v>
      </c>
      <c r="I12" s="1">
        <v>0</v>
      </c>
      <c r="J12" s="3" t="s">
        <v>17</v>
      </c>
      <c r="K12" s="2" t="str">
        <f>J12*441.40</f>
        <v>0</v>
      </c>
      <c r="L12" s="5"/>
    </row>
    <row r="13" spans="1:12" outlineLevel="4">
      <c r="A13" s="1"/>
      <c r="B13" s="1">
        <v>959607</v>
      </c>
      <c r="C13" s="1" t="s">
        <v>41</v>
      </c>
      <c r="D13" s="1">
        <v>61658</v>
      </c>
      <c r="E13" s="2" t="s">
        <v>42</v>
      </c>
      <c r="F13" s="2" t="s">
        <v>37</v>
      </c>
      <c r="G13" s="2">
        <v>0</v>
      </c>
      <c r="H13" s="2">
        <v>0</v>
      </c>
      <c r="I13" s="1">
        <v>0</v>
      </c>
      <c r="J13" s="3" t="s">
        <v>17</v>
      </c>
      <c r="K13" s="2" t="str">
        <f>J13*1438.00</f>
        <v>0</v>
      </c>
      <c r="L13" s="5"/>
    </row>
    <row r="14" spans="1:12" outlineLevel="4">
      <c r="A14" s="1"/>
      <c r="B14" s="1">
        <v>959608</v>
      </c>
      <c r="C14" s="1" t="s">
        <v>43</v>
      </c>
      <c r="D14" s="1">
        <v>63230</v>
      </c>
      <c r="E14" s="2" t="s">
        <v>44</v>
      </c>
      <c r="F14" s="2" t="s">
        <v>45</v>
      </c>
      <c r="G14" s="2">
        <v>0</v>
      </c>
      <c r="H14" s="2">
        <v>0</v>
      </c>
      <c r="I14" s="1">
        <v>0</v>
      </c>
      <c r="J14" s="3" t="s">
        <v>17</v>
      </c>
      <c r="K14" s="2" t="str">
        <f>J14*438.30</f>
        <v>0</v>
      </c>
      <c r="L14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2026-06-21T08:33:54+03:00</dcterms:created>
  <dcterms:modified xsi:type="dcterms:W3CDTF">2026-06-21T08:33:54+03:00</dcterms:modified>
  <dc:title>Untitled Spreadsheet</dc:title>
  <dc:description/>
  <dc:subject/>
  <cp:keywords/>
  <cp:category/>
</cp:coreProperties>
</file>