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<sst xmlns="http://schemas.openxmlformats.org/spreadsheetml/2006/main" uniqueCount="56">
  <si>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</si>
  <si>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</si>
  <si>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</si>
  <si>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</si>
  <si>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</si>
  <si>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</si>
  <si>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</si>
  <si>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</si>
  <si>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</si>
  <si>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</si>
  <si>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</si>
  <si>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ШЛАНГИ для стиральных машин</t>
  </si>
  <si>
    <t>Шланги наливные для стиральных машин</t>
  </si>
  <si>
    <t>ELK-181001</t>
  </si>
  <si>
    <t>05310У</t>
  </si>
  <si>
    <t>Шланги   заливные ELKA  в упаковке 1.0 м  (серые)  (упак-130 шт)</t>
  </si>
  <si>
    <t>131.74 руб.</t>
  </si>
  <si>
    <t>&gt;10</t>
  </si>
  <si>
    <t>шт</t>
  </si>
  <si>
    <t>ELK-181002</t>
  </si>
  <si>
    <t>05315У</t>
  </si>
  <si>
    <t>Шланги   заливные ELKA  в упаковке 1.5 м  (серые)  (упак-100 шт)</t>
  </si>
  <si>
    <t>159.69 руб.</t>
  </si>
  <si>
    <t>&gt;100</t>
  </si>
  <si>
    <t>ELK-181003</t>
  </si>
  <si>
    <t>05320У</t>
  </si>
  <si>
    <t>Шланги   заливные ELKA  в упаковке 2,0 м  (серые)  (упак-80 шт)</t>
  </si>
  <si>
    <t>190.23 руб.</t>
  </si>
  <si>
    <t>ELK-181004</t>
  </si>
  <si>
    <t>05325У</t>
  </si>
  <si>
    <t>Шланги   заливные ELKA  в упаковке 2,5 м  (серые)  (упак-75 шт)</t>
  </si>
  <si>
    <t>216.97 руб.</t>
  </si>
  <si>
    <t>&gt;50</t>
  </si>
  <si>
    <t>ELK-181005</t>
  </si>
  <si>
    <t>05330У</t>
  </si>
  <si>
    <t>Шланги   заливные ELKA  в упаковке 3,0 м  (серые)  (упак-65 шт)</t>
  </si>
  <si>
    <t>247.13 руб.</t>
  </si>
  <si>
    <t>ELK-181006</t>
  </si>
  <si>
    <t>05335У</t>
  </si>
  <si>
    <t>Шланги   заливные ELKA  в упаковке 3,5 м  (серые)  (упак-60 шт)</t>
  </si>
  <si>
    <t>278.42 руб.</t>
  </si>
  <si>
    <t>ELK-181007</t>
  </si>
  <si>
    <t>05340У</t>
  </si>
  <si>
    <t>Шланги   заливные ELKA  в упаковке 4,0 м  (серые)  (упак-50 шт)</t>
  </si>
  <si>
    <t>315.14 руб.</t>
  </si>
  <si>
    <t>ELK-181008</t>
  </si>
  <si>
    <t>05345У</t>
  </si>
  <si>
    <t>Шланги   заливные ELKA  в упаковке 4,5 м  (серые)  (упак-45 шт)</t>
  </si>
  <si>
    <t>346.41 руб.</t>
  </si>
  <si>
    <t>ELK-181009</t>
  </si>
  <si>
    <t>05350У</t>
  </si>
  <si>
    <t>Шланги   заливные ELKA  в упаковке 5,0 м  (серые)  (упак-40 шт)</t>
  </si>
  <si>
    <t>364.14 руб.</t>
  </si>
  <si>
    <t>GPS-210025</t>
  </si>
  <si>
    <t>шланг заливной 4,5 м (в упаковке) 3/4 вн-вн (50шт)</t>
  </si>
  <si>
    <t>287.88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</si>
</sst>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6078fc_f544_11ef_a6e5_047c1617b143_444b1d0b_5a46_11f0_a775_047c1617b1431.jpeg"/><Relationship Id="rId2" Type="http://schemas.openxmlformats.org/officeDocument/2006/relationships/image" Target="../media/526078fe_f544_11ef_a6e5_047c1617b143_444b1d0e_5a46_11f0_a775_047c1617b1432.jpeg"/><Relationship Id="rId3" Type="http://schemas.openxmlformats.org/officeDocument/2006/relationships/image" Target="../media/52607900_f544_11ef_a6e5_047c1617b143_444b1d11_5a46_11f0_a775_047c1617b1433.jpeg"/><Relationship Id="rId4" Type="http://schemas.openxmlformats.org/officeDocument/2006/relationships/image" Target="../media/52607902_f544_11ef_a6e5_047c1617b143_444b1d14_5a46_11f0_a775_047c1617b1434.jpeg"/><Relationship Id="rId5" Type="http://schemas.openxmlformats.org/officeDocument/2006/relationships/image" Target="../media/52607904_f544_11ef_a6e5_047c1617b143_444b1d17_5a46_11f0_a775_047c1617b1435.jpeg"/><Relationship Id="rId6" Type="http://schemas.openxmlformats.org/officeDocument/2006/relationships/image" Target="../media/52607906_f544_11ef_a6e5_047c1617b143_444b1d1a_5a46_11f0_a775_047c1617b1436.jpeg"/><Relationship Id="rId7" Type="http://schemas.openxmlformats.org/officeDocument/2006/relationships/image" Target="../media/52607908_f544_11ef_a6e5_047c1617b143_444b1d1d_5a46_11f0_a775_047c1617b1437.jpeg"/><Relationship Id="rId8" Type="http://schemas.openxmlformats.org/officeDocument/2006/relationships/image" Target="../media/5260790a_f544_11ef_a6e5_047c1617b143_444b1d20_5a46_11f0_a775_047c1617b1438.jpeg"/><Relationship Id="rId9" Type="http://schemas.openxmlformats.org/officeDocument/2006/relationships/image" Target="../media/5260790c_f544_11ef_a6e5_047c1617b143_444b1d23_5a46_11f0_a775_047c1617b1439.jpeg"/><Relationship Id="rId10" Type="http://schemas.openxmlformats.org/officeDocument/2006/relationships/image" Target="../media/3c8d8d10_68f5_11ea_8111_003048fd731b_3d7c0712_0312_11ef_a5a4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885470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J5*131.74</f>
        <v>0</v>
      </c>
      <c r="L5" s="5"/>
    </row>
    <row r="6" spans="1:12" customHeight="1" ht="105" outlineLevel="4">
      <c r="A6" s="1"/>
      <c r="B6" s="1">
        <v>885471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J6*159.69</f>
        <v>0</v>
      </c>
      <c r="L6" s="5"/>
    </row>
    <row r="7" spans="1:12" customHeight="1" ht="105" outlineLevel="4">
      <c r="A7" s="1"/>
      <c r="B7" s="1">
        <v>885472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>
        <v>0</v>
      </c>
      <c r="I7" s="1">
        <v>0</v>
      </c>
      <c r="J7" s="3" t="s">
        <v>18</v>
      </c>
      <c r="K7" s="2" t="str">
        <f>J7*190.23</f>
        <v>0</v>
      </c>
      <c r="L7" s="5"/>
    </row>
    <row r="8" spans="1:12" customHeight="1" ht="105" outlineLevel="4">
      <c r="A8" s="1"/>
      <c r="B8" s="1">
        <v>885473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>
        <v>0</v>
      </c>
      <c r="I8" s="1">
        <v>0</v>
      </c>
      <c r="J8" s="3" t="s">
        <v>18</v>
      </c>
      <c r="K8" s="2" t="str">
        <f>J8*216.97</f>
        <v>0</v>
      </c>
      <c r="L8" s="5"/>
    </row>
    <row r="9" spans="1:12" customHeight="1" ht="105" outlineLevel="4">
      <c r="A9" s="1"/>
      <c r="B9" s="1">
        <v>885474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23</v>
      </c>
      <c r="H9" s="2">
        <v>0</v>
      </c>
      <c r="I9" s="1">
        <v>0</v>
      </c>
      <c r="J9" s="3" t="s">
        <v>18</v>
      </c>
      <c r="K9" s="2" t="str">
        <f>J9*247.13</f>
        <v>0</v>
      </c>
      <c r="L9" s="5"/>
    </row>
    <row r="10" spans="1:12" customHeight="1" ht="105" outlineLevel="4">
      <c r="A10" s="1"/>
      <c r="B10" s="1">
        <v>885475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23</v>
      </c>
      <c r="H10" s="2">
        <v>0</v>
      </c>
      <c r="I10" s="1">
        <v>0</v>
      </c>
      <c r="J10" s="3" t="s">
        <v>18</v>
      </c>
      <c r="K10" s="2" t="str">
        <f>J10*278.42</f>
        <v>0</v>
      </c>
      <c r="L10" s="5"/>
    </row>
    <row r="11" spans="1:12" customHeight="1" ht="105" outlineLevel="4">
      <c r="A11" s="1"/>
      <c r="B11" s="1">
        <v>885476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23</v>
      </c>
      <c r="H11" s="2">
        <v>0</v>
      </c>
      <c r="I11" s="1">
        <v>0</v>
      </c>
      <c r="J11" s="3" t="s">
        <v>18</v>
      </c>
      <c r="K11" s="2" t="str">
        <f>J11*315.14</f>
        <v>0</v>
      </c>
      <c r="L11" s="5"/>
    </row>
    <row r="12" spans="1:12" customHeight="1" ht="105" outlineLevel="4">
      <c r="A12" s="1"/>
      <c r="B12" s="1">
        <v>885477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18</v>
      </c>
      <c r="K12" s="2" t="str">
        <f>J12*346.41</f>
        <v>0</v>
      </c>
      <c r="L12" s="5"/>
    </row>
    <row r="13" spans="1:12" customHeight="1" ht="105" outlineLevel="4">
      <c r="A13" s="1"/>
      <c r="B13" s="1">
        <v>885478</v>
      </c>
      <c r="C13" s="1" t="s">
        <v>49</v>
      </c>
      <c r="D13" s="1" t="s">
        <v>50</v>
      </c>
      <c r="E13" s="2" t="s">
        <v>51</v>
      </c>
      <c r="F13" s="2" t="s">
        <v>52</v>
      </c>
      <c r="G13" s="2" t="s">
        <v>32</v>
      </c>
      <c r="H13" s="2">
        <v>0</v>
      </c>
      <c r="I13" s="1">
        <v>0</v>
      </c>
      <c r="J13" s="3" t="s">
        <v>18</v>
      </c>
      <c r="K13" s="2" t="str">
        <f>J13*364.14</f>
        <v>0</v>
      </c>
      <c r="L13" s="5"/>
    </row>
    <row r="14" spans="1:12" customHeight="1" ht="105" outlineLevel="4">
      <c r="A14" s="1"/>
      <c r="B14" s="1">
        <v>825387</v>
      </c>
      <c r="C14" s="1" t="s">
        <v>53</v>
      </c>
      <c r="D14" s="1"/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18</v>
      </c>
      <c r="K14" s="2" t="str">
        <f>J14*287.88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2026-04-20T20:06:41+03:00</dcterms:created>
  <dcterms:modified xsi:type="dcterms:W3CDTF">2026-04-20T20:06:41+03:00</dcterms:modified>
  <dc:title>Untitled Spreadsheet</dc:title>
  <dc:description/>
  <dc:subject/>
  <cp:keywords/>
  <cp:category/>
</cp:coreProperties>
</file>