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<sst xmlns="http://schemas.openxmlformats.org/spreadsheetml/2006/main" uniqueCount="95">
  <si>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</si>
  <si>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</si>
  <si>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</si>
  <si>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</si>
  <si>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</si>
  <si>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</si>
  <si>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</si>
  <si>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</si>
  <si>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</si>
  <si>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</si>
  <si>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</si>
  <si>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VALTEC</t>
  </si>
  <si>
    <t>VLC-414001</t>
  </si>
  <si>
    <t>VT.392.N.04</t>
  </si>
  <si>
    <t>Кран шар. угловой для подкл. с/т приборов 1/2"х1/2"  (14 /168шт)</t>
  </si>
  <si>
    <t>554.00 руб.</t>
  </si>
  <si>
    <t>&gt;100</t>
  </si>
  <si>
    <t>&gt;5000</t>
  </si>
  <si>
    <t>шт</t>
  </si>
  <si>
    <t>VLC-414002</t>
  </si>
  <si>
    <t>VT.392.N.05</t>
  </si>
  <si>
    <t>Кран шар. угловой для подкл. с/т приборов 1/2"х3/4"   (14 /168шт)</t>
  </si>
  <si>
    <t>549.00 руб.</t>
  </si>
  <si>
    <t>VLC-414004</t>
  </si>
  <si>
    <t>VT.230.N.05</t>
  </si>
  <si>
    <t>Вентиль для подкл. с/т приборов 3/4"х3/4"х3/4" (1 /90шт)</t>
  </si>
  <si>
    <t>1 243.00 руб.</t>
  </si>
  <si>
    <t>VLC-414005</t>
  </si>
  <si>
    <t>VT.240.N.04</t>
  </si>
  <si>
    <t>Вентиль угловой для подкл. с/т приборов 1/2"х1/2" (1 /90шт)</t>
  </si>
  <si>
    <t>769.00 руб.</t>
  </si>
  <si>
    <t>&gt;500</t>
  </si>
  <si>
    <t>VLC-414007</t>
  </si>
  <si>
    <t>VT.240.N.0405</t>
  </si>
  <si>
    <t>Вентиль угл. для подкл. с/т приборов 1/2"х3/4"  (1 /90шт)</t>
  </si>
  <si>
    <t>892.00 руб.</t>
  </si>
  <si>
    <t>VLC-414008</t>
  </si>
  <si>
    <t>VT.240.TN.0405</t>
  </si>
  <si>
    <t>Вентиль угловой для подкл. с/т приборов 1/2"х3/4"  (1 /90шт)</t>
  </si>
  <si>
    <t>922.00 руб.</t>
  </si>
  <si>
    <t>VLC-414009</t>
  </si>
  <si>
    <t>VT.255.N.04</t>
  </si>
  <si>
    <t>Вентиль-тройник  для подкл. с/т приборов 1/2"х3/4"х1/2"  (1 /90шт)</t>
  </si>
  <si>
    <t>774.00 руб.</t>
  </si>
  <si>
    <t>VLC-414010</t>
  </si>
  <si>
    <t>VT.256.N.04</t>
  </si>
  <si>
    <t>Кран шар. для подкл. с/т приборов 1/2"х3/4"х1/2"  (1 /90шт)</t>
  </si>
  <si>
    <t>607.00 руб.</t>
  </si>
  <si>
    <t>&gt;1000</t>
  </si>
  <si>
    <t>VLC-414011</t>
  </si>
  <si>
    <t>VT.281.N.0410</t>
  </si>
  <si>
    <t>Вентиль для подкл. смесителя 1/2"хМ10 стар. арт. 7681  (1 /90шт)</t>
  </si>
  <si>
    <t>565.00 руб.</t>
  </si>
  <si>
    <t>&gt;10</t>
  </si>
  <si>
    <t>&gt;50</t>
  </si>
  <si>
    <t>VLC-414012</t>
  </si>
  <si>
    <t>VT.281.GBC.0403</t>
  </si>
  <si>
    <t>Вентиль для подключения с/т приборов 1/2"х3/8"</t>
  </si>
  <si>
    <t>558.00 руб.</t>
  </si>
  <si>
    <t>&gt;25</t>
  </si>
  <si>
    <t>VLC-414013</t>
  </si>
  <si>
    <t>VT.281.GBC.0404</t>
  </si>
  <si>
    <t>Вентиль для подключения с/т приборов 1/2"х1/2"</t>
  </si>
  <si>
    <t>536.00 руб.</t>
  </si>
  <si>
    <t>VLC-414014</t>
  </si>
  <si>
    <t>VT.281.GBC.0410</t>
  </si>
  <si>
    <t>Вентиль для подключения с/т приборов 1/2"хМ10</t>
  </si>
  <si>
    <t>631.00 руб.</t>
  </si>
  <si>
    <t>VLC-414015</t>
  </si>
  <si>
    <t>VT.282.N.0410</t>
  </si>
  <si>
    <t>Кран шар. угловой с фильтром для подкл. с/т приборов 1/2"хМ10 стар. арт. 7682</t>
  </si>
  <si>
    <t>728.00 руб.</t>
  </si>
  <si>
    <t>VLC-414016</t>
  </si>
  <si>
    <t>VT.282.N.0404</t>
  </si>
  <si>
    <t>Кран шар. угловой с фильтром для подкл. с/т приборов 1/2"х1/2" стар. арт. 7682</t>
  </si>
  <si>
    <t>689.00 руб.</t>
  </si>
  <si>
    <t>VLC-414017</t>
  </si>
  <si>
    <t>VT.282.N.0405</t>
  </si>
  <si>
    <t>Кран шар. угловой с фильтром для подкл. с/т приборов 1/2"х3/4" стар. арт. 7682</t>
  </si>
  <si>
    <t>VLC-414018</t>
  </si>
  <si>
    <t>VT.282.GBC.0403</t>
  </si>
  <si>
    <t>Вентиль с фильтром для подключения с/т приборов 1/2"х3/8"</t>
  </si>
  <si>
    <t>887.00 руб.</t>
  </si>
  <si>
    <t>VLC-414019</t>
  </si>
  <si>
    <t>VT.282.GBC.0404</t>
  </si>
  <si>
    <t>Вентиль с фильтром для подключения с/т приборов 1/2"х1/2"</t>
  </si>
  <si>
    <t>911.00 руб.</t>
  </si>
  <si>
    <t>VLC-414020</t>
  </si>
  <si>
    <t>VT.282.GBC.0405</t>
  </si>
  <si>
    <t>Вентиль с фильтром для подключения с/т приборов 1/2"х3/4"</t>
  </si>
  <si>
    <t>951.00 руб.</t>
  </si>
  <si>
    <t>VLC-414021</t>
  </si>
  <si>
    <t>VT.282.GBC.0410</t>
  </si>
  <si>
    <t>Вентиль с фильтром для подключения с/т приборов 1/2"хМ10</t>
  </si>
  <si>
    <t>957.00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</si>
</sst>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e18_86a5_11e9_8101_003048fd731b_57339650_f953_11e9_810b_003048fd731b1.jpeg"/><Relationship Id="rId2" Type="http://schemas.openxmlformats.org/officeDocument/2006/relationships/image" Target="../media/3d0cfe1c_86a5_11e9_8101_003048fd731b_57339651_f953_11e9_810b_003048fd731b2.jpeg"/><Relationship Id="rId3" Type="http://schemas.openxmlformats.org/officeDocument/2006/relationships/image" Target="../media/3d0cfe24_86a5_11e9_8101_003048fd731b_57339653_f953_11e9_810b_003048fd731b3.jpeg"/><Relationship Id="rId4" Type="http://schemas.openxmlformats.org/officeDocument/2006/relationships/image" Target="../media/3d0cfe27_86a5_11e9_8101_003048fd731b_57339654_f953_11e9_810b_003048fd731b4.jpeg"/><Relationship Id="rId5" Type="http://schemas.openxmlformats.org/officeDocument/2006/relationships/image" Target="../media/3d0cfe2d_86a5_11e9_8101_003048fd731b_57339656_f953_11e9_810b_003048fd731b5.jpeg"/><Relationship Id="rId6" Type="http://schemas.openxmlformats.org/officeDocument/2006/relationships/image" Target="../media/3d0cfe30_86a5_11e9_8101_003048fd731b_57339657_f953_11e9_810b_003048fd731b6.jpeg"/><Relationship Id="rId7" Type="http://schemas.openxmlformats.org/officeDocument/2006/relationships/image" Target="../media/3d0cfe33_86a5_11e9_8101_003048fd731b_57339658_f953_11e9_810b_003048fd731b7.jpeg"/><Relationship Id="rId8" Type="http://schemas.openxmlformats.org/officeDocument/2006/relationships/image" Target="../media/3d0cfe36_86a5_11e9_8101_003048fd731b_57339659_f953_11e9_810b_003048fd731b8.jpeg"/><Relationship Id="rId9" Type="http://schemas.openxmlformats.org/officeDocument/2006/relationships/image" Target="../media/3d0cfe39_86a5_11e9_8101_003048fd731b_5733965a_f953_11e9_810b_003048fd731b9.jpeg"/><Relationship Id="rId10" Type="http://schemas.openxmlformats.org/officeDocument/2006/relationships/image" Target="../media/3d0cfe3c_86a5_11e9_8101_003048fd731b_5733965b_f953_11e9_810b_003048fd731b10.jpeg"/><Relationship Id="rId11" Type="http://schemas.openxmlformats.org/officeDocument/2006/relationships/image" Target="../media/3d0cfe3e_86a5_11e9_8101_003048fd731b_5733965c_f953_11e9_810b_003048fd731b11.jpeg"/><Relationship Id="rId12" Type="http://schemas.openxmlformats.org/officeDocument/2006/relationships/image" Target="../media/3d0cfe40_86a5_11e9_8101_003048fd731b_5733965d_f953_11e9_810b_003048fd731b12.jpeg"/><Relationship Id="rId13" Type="http://schemas.openxmlformats.org/officeDocument/2006/relationships/image" Target="../media/3d0cfe42_86a5_11e9_8101_003048fd731b_5733965e_f953_11e9_810b_003048fd731b13.jpeg"/><Relationship Id="rId14" Type="http://schemas.openxmlformats.org/officeDocument/2006/relationships/image" Target="../media/3d0cfe45_86a5_11e9_8101_003048fd731b_5733965f_f953_11e9_810b_003048fd731b14.jpeg"/><Relationship Id="rId15" Type="http://schemas.openxmlformats.org/officeDocument/2006/relationships/image" Target="../media/3d0cfe48_86a5_11e9_8101_003048fd731b_57339660_f953_11e9_810b_003048fd731b15.jpeg"/><Relationship Id="rId16" Type="http://schemas.openxmlformats.org/officeDocument/2006/relationships/image" Target="../media/3d0cfe4b_86a5_11e9_8101_003048fd731b_57339661_f953_11e9_810b_003048fd731b16.jpeg"/><Relationship Id="rId17" Type="http://schemas.openxmlformats.org/officeDocument/2006/relationships/image" Target="../media/3d0cfe4e_86a5_11e9_8101_003048fd731b_57339662_f953_11e9_810b_003048fd731b17.jpeg"/><Relationship Id="rId18" Type="http://schemas.openxmlformats.org/officeDocument/2006/relationships/image" Target="../media/3d0cfe50_86a5_11e9_8101_003048fd731b_57339663_f953_11e9_810b_003048fd731b18.jpeg"/><Relationship Id="rId19" Type="http://schemas.openxmlformats.org/officeDocument/2006/relationships/image" Target="../media/3d0cfe52_86a5_11e9_8101_003048fd731b_57339664_f953_11e9_810b_003048fd731b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810953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J4*554.00</f>
        <v>0</v>
      </c>
      <c r="L4" s="5"/>
    </row>
    <row r="5" spans="1:12" customHeight="1" ht="105" outlineLevel="3">
      <c r="A5" s="1"/>
      <c r="B5" s="1">
        <v>810954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J5*549.00</f>
        <v>0</v>
      </c>
      <c r="L5" s="5"/>
    </row>
    <row r="6" spans="1:12" customHeight="1" ht="105" outlineLevel="3">
      <c r="A6" s="1"/>
      <c r="B6" s="1">
        <v>810956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0</v>
      </c>
      <c r="H6" s="2" t="s">
        <v>16</v>
      </c>
      <c r="I6" s="1">
        <v>0</v>
      </c>
      <c r="J6" s="3" t="s">
        <v>18</v>
      </c>
      <c r="K6" s="2" t="str">
        <f>J6*1243.00</f>
        <v>0</v>
      </c>
      <c r="L6" s="5"/>
    </row>
    <row r="7" spans="1:12" customHeight="1" ht="105" outlineLevel="3">
      <c r="A7" s="1"/>
      <c r="B7" s="1">
        <v>810957</v>
      </c>
      <c r="C7" s="1" t="s">
        <v>27</v>
      </c>
      <c r="D7" s="1" t="s">
        <v>28</v>
      </c>
      <c r="E7" s="2" t="s">
        <v>29</v>
      </c>
      <c r="F7" s="2" t="s">
        <v>30</v>
      </c>
      <c r="G7" s="2">
        <v>5</v>
      </c>
      <c r="H7" s="2" t="s">
        <v>31</v>
      </c>
      <c r="I7" s="1">
        <v>0</v>
      </c>
      <c r="J7" s="3" t="s">
        <v>18</v>
      </c>
      <c r="K7" s="2" t="str">
        <f>J7*769.00</f>
        <v>0</v>
      </c>
      <c r="L7" s="5"/>
    </row>
    <row r="8" spans="1:12" customHeight="1" ht="105" outlineLevel="3">
      <c r="A8" s="1"/>
      <c r="B8" s="1">
        <v>810959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16</v>
      </c>
      <c r="I8" s="1">
        <v>0</v>
      </c>
      <c r="J8" s="3" t="s">
        <v>18</v>
      </c>
      <c r="K8" s="2" t="str">
        <f>J8*892.00</f>
        <v>0</v>
      </c>
      <c r="L8" s="5"/>
    </row>
    <row r="9" spans="1:12" customHeight="1" ht="105" outlineLevel="3">
      <c r="A9" s="1"/>
      <c r="B9" s="1">
        <v>810960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0</v>
      </c>
      <c r="H9" s="2" t="s">
        <v>16</v>
      </c>
      <c r="I9" s="1">
        <v>0</v>
      </c>
      <c r="J9" s="3" t="s">
        <v>18</v>
      </c>
      <c r="K9" s="2" t="str">
        <f>J9*922.00</f>
        <v>0</v>
      </c>
      <c r="L9" s="5"/>
    </row>
    <row r="10" spans="1:12" customHeight="1" ht="105" outlineLevel="3">
      <c r="A10" s="1"/>
      <c r="B10" s="1">
        <v>810961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0</v>
      </c>
      <c r="H10" s="2" t="s">
        <v>16</v>
      </c>
      <c r="I10" s="1">
        <v>0</v>
      </c>
      <c r="J10" s="3" t="s">
        <v>18</v>
      </c>
      <c r="K10" s="2" t="str">
        <f>J10*774.00</f>
        <v>0</v>
      </c>
      <c r="L10" s="5"/>
    </row>
    <row r="11" spans="1:12" customHeight="1" ht="105" outlineLevel="3">
      <c r="A11" s="1"/>
      <c r="B11" s="1">
        <v>810962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16</v>
      </c>
      <c r="H11" s="2" t="s">
        <v>48</v>
      </c>
      <c r="I11" s="1">
        <v>0</v>
      </c>
      <c r="J11" s="3" t="s">
        <v>18</v>
      </c>
      <c r="K11" s="2" t="str">
        <f>J11*607.00</f>
        <v>0</v>
      </c>
      <c r="L11" s="5"/>
    </row>
    <row r="12" spans="1:12" customHeight="1" ht="105" outlineLevel="3">
      <c r="A12" s="1"/>
      <c r="B12" s="1">
        <v>810963</v>
      </c>
      <c r="C12" s="1" t="s">
        <v>49</v>
      </c>
      <c r="D12" s="1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1">
        <v>0</v>
      </c>
      <c r="J12" s="3" t="s">
        <v>18</v>
      </c>
      <c r="K12" s="2" t="str">
        <f>J12*565.00</f>
        <v>0</v>
      </c>
      <c r="L12" s="5"/>
    </row>
    <row r="13" spans="1:12" customHeight="1" ht="105" outlineLevel="3">
      <c r="A13" s="1"/>
      <c r="B13" s="1">
        <v>810964</v>
      </c>
      <c r="C13" s="1" t="s">
        <v>55</v>
      </c>
      <c r="D13" s="1" t="s">
        <v>56</v>
      </c>
      <c r="E13" s="2" t="s">
        <v>57</v>
      </c>
      <c r="F13" s="2" t="s">
        <v>58</v>
      </c>
      <c r="G13" s="2">
        <v>0</v>
      </c>
      <c r="H13" s="2" t="s">
        <v>59</v>
      </c>
      <c r="I13" s="1">
        <v>0</v>
      </c>
      <c r="J13" s="3" t="s">
        <v>18</v>
      </c>
      <c r="K13" s="2" t="str">
        <f>J13*558.00</f>
        <v>0</v>
      </c>
      <c r="L13" s="5"/>
    </row>
    <row r="14" spans="1:12" customHeight="1" ht="105" outlineLevel="3">
      <c r="A14" s="1"/>
      <c r="B14" s="1">
        <v>810965</v>
      </c>
      <c r="C14" s="1" t="s">
        <v>60</v>
      </c>
      <c r="D14" s="1" t="s">
        <v>61</v>
      </c>
      <c r="E14" s="2" t="s">
        <v>62</v>
      </c>
      <c r="F14" s="2" t="s">
        <v>63</v>
      </c>
      <c r="G14" s="2">
        <v>0</v>
      </c>
      <c r="H14" s="2">
        <v>0</v>
      </c>
      <c r="I14" s="1">
        <v>0</v>
      </c>
      <c r="J14" s="3" t="s">
        <v>18</v>
      </c>
      <c r="K14" s="2" t="str">
        <f>J14*536.00</f>
        <v>0</v>
      </c>
      <c r="L14" s="5"/>
    </row>
    <row r="15" spans="1:12" customHeight="1" ht="105" outlineLevel="3">
      <c r="A15" s="1"/>
      <c r="B15" s="1">
        <v>810966</v>
      </c>
      <c r="C15" s="1" t="s">
        <v>64</v>
      </c>
      <c r="D15" s="1" t="s">
        <v>65</v>
      </c>
      <c r="E15" s="2" t="s">
        <v>66</v>
      </c>
      <c r="F15" s="2" t="s">
        <v>67</v>
      </c>
      <c r="G15" s="2">
        <v>0</v>
      </c>
      <c r="H15" s="2" t="s">
        <v>16</v>
      </c>
      <c r="I15" s="1">
        <v>0</v>
      </c>
      <c r="J15" s="3" t="s">
        <v>18</v>
      </c>
      <c r="K15" s="2" t="str">
        <f>J15*631.00</f>
        <v>0</v>
      </c>
      <c r="L15" s="5"/>
    </row>
    <row r="16" spans="1:12" customHeight="1" ht="105" outlineLevel="3">
      <c r="A16" s="1"/>
      <c r="B16" s="1">
        <v>810967</v>
      </c>
      <c r="C16" s="1" t="s">
        <v>68</v>
      </c>
      <c r="D16" s="1" t="s">
        <v>69</v>
      </c>
      <c r="E16" s="2" t="s">
        <v>70</v>
      </c>
      <c r="F16" s="2" t="s">
        <v>71</v>
      </c>
      <c r="G16" s="2">
        <v>0</v>
      </c>
      <c r="H16" s="2" t="s">
        <v>16</v>
      </c>
      <c r="I16" s="1">
        <v>0</v>
      </c>
      <c r="J16" s="3" t="s">
        <v>18</v>
      </c>
      <c r="K16" s="2" t="str">
        <f>J16*728.00</f>
        <v>0</v>
      </c>
      <c r="L16" s="5"/>
    </row>
    <row r="17" spans="1:12" customHeight="1" ht="105" outlineLevel="3">
      <c r="A17" s="1"/>
      <c r="B17" s="1">
        <v>810968</v>
      </c>
      <c r="C17" s="1" t="s">
        <v>72</v>
      </c>
      <c r="D17" s="1" t="s">
        <v>73</v>
      </c>
      <c r="E17" s="2" t="s">
        <v>74</v>
      </c>
      <c r="F17" s="2" t="s">
        <v>75</v>
      </c>
      <c r="G17" s="2">
        <v>10</v>
      </c>
      <c r="H17" s="2" t="s">
        <v>31</v>
      </c>
      <c r="I17" s="1">
        <v>0</v>
      </c>
      <c r="J17" s="3" t="s">
        <v>18</v>
      </c>
      <c r="K17" s="2" t="str">
        <f>J17*689.00</f>
        <v>0</v>
      </c>
      <c r="L17" s="5"/>
    </row>
    <row r="18" spans="1:12" customHeight="1" ht="105" outlineLevel="3">
      <c r="A18" s="1"/>
      <c r="B18" s="1">
        <v>810969</v>
      </c>
      <c r="C18" s="1" t="s">
        <v>76</v>
      </c>
      <c r="D18" s="1" t="s">
        <v>77</v>
      </c>
      <c r="E18" s="2" t="s">
        <v>78</v>
      </c>
      <c r="F18" s="2" t="s">
        <v>43</v>
      </c>
      <c r="G18" s="2" t="s">
        <v>53</v>
      </c>
      <c r="H18" s="2" t="s">
        <v>59</v>
      </c>
      <c r="I18" s="1">
        <v>0</v>
      </c>
      <c r="J18" s="3" t="s">
        <v>18</v>
      </c>
      <c r="K18" s="2" t="str">
        <f>J18*774.00</f>
        <v>0</v>
      </c>
      <c r="L18" s="5"/>
    </row>
    <row r="19" spans="1:12" customHeight="1" ht="105" outlineLevel="3">
      <c r="A19" s="1"/>
      <c r="B19" s="1">
        <v>810970</v>
      </c>
      <c r="C19" s="1" t="s">
        <v>79</v>
      </c>
      <c r="D19" s="1" t="s">
        <v>80</v>
      </c>
      <c r="E19" s="2" t="s">
        <v>81</v>
      </c>
      <c r="F19" s="2" t="s">
        <v>82</v>
      </c>
      <c r="G19" s="2">
        <v>0</v>
      </c>
      <c r="H19" s="2" t="s">
        <v>16</v>
      </c>
      <c r="I19" s="1">
        <v>0</v>
      </c>
      <c r="J19" s="3" t="s">
        <v>18</v>
      </c>
      <c r="K19" s="2" t="str">
        <f>J19*887.00</f>
        <v>0</v>
      </c>
      <c r="L19" s="5"/>
    </row>
    <row r="20" spans="1:12" customHeight="1" ht="105" outlineLevel="3">
      <c r="A20" s="1"/>
      <c r="B20" s="1">
        <v>810971</v>
      </c>
      <c r="C20" s="1" t="s">
        <v>83</v>
      </c>
      <c r="D20" s="1" t="s">
        <v>84</v>
      </c>
      <c r="E20" s="2" t="s">
        <v>85</v>
      </c>
      <c r="F20" s="2" t="s">
        <v>86</v>
      </c>
      <c r="G20" s="2">
        <v>0</v>
      </c>
      <c r="H20" s="2">
        <v>0</v>
      </c>
      <c r="I20" s="1">
        <v>0</v>
      </c>
      <c r="J20" s="3" t="s">
        <v>18</v>
      </c>
      <c r="K20" s="2" t="str">
        <f>J20*911.00</f>
        <v>0</v>
      </c>
      <c r="L20" s="5"/>
    </row>
    <row r="21" spans="1:12" customHeight="1" ht="105" outlineLevel="3">
      <c r="A21" s="1"/>
      <c r="B21" s="1">
        <v>810972</v>
      </c>
      <c r="C21" s="1" t="s">
        <v>87</v>
      </c>
      <c r="D21" s="1" t="s">
        <v>88</v>
      </c>
      <c r="E21" s="2" t="s">
        <v>89</v>
      </c>
      <c r="F21" s="2" t="s">
        <v>90</v>
      </c>
      <c r="G21" s="2">
        <v>0</v>
      </c>
      <c r="H21" s="2" t="s">
        <v>59</v>
      </c>
      <c r="I21" s="1">
        <v>0</v>
      </c>
      <c r="J21" s="3" t="s">
        <v>18</v>
      </c>
      <c r="K21" s="2" t="str">
        <f>J21*951.00</f>
        <v>0</v>
      </c>
      <c r="L21" s="5"/>
    </row>
    <row r="22" spans="1:12" customHeight="1" ht="105" outlineLevel="3">
      <c r="A22" s="1"/>
      <c r="B22" s="1">
        <v>810973</v>
      </c>
      <c r="C22" s="1" t="s">
        <v>91</v>
      </c>
      <c r="D22" s="1" t="s">
        <v>92</v>
      </c>
      <c r="E22" s="2" t="s">
        <v>93</v>
      </c>
      <c r="F22" s="2" t="s">
        <v>94</v>
      </c>
      <c r="G22" s="2">
        <v>0</v>
      </c>
      <c r="H22" s="2" t="s">
        <v>54</v>
      </c>
      <c r="I22" s="1">
        <v>0</v>
      </c>
      <c r="J22" s="3" t="s">
        <v>18</v>
      </c>
      <c r="K22" s="2" t="str">
        <f>J22*957.00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2026-08-31T09:19:21+03:00</dcterms:created>
  <dcterms:modified xsi:type="dcterms:W3CDTF">2026-08-31T09:19:21+03:00</dcterms:modified>
  <dc:title>Untitled Spreadsheet</dc:title>
  <dc:description/>
  <dc:subject/>
  <cp:keywords/>
  <cp:category/>
</cp:coreProperties>
</file>