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<sst xmlns="http://schemas.openxmlformats.org/spreadsheetml/2006/main" uniqueCount="97">
  <si>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</si>
  <si>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</si>
  <si>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</si>
  <si>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</si>
  <si>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</si>
  <si>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</si>
  <si>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</si>
  <si>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</si>
  <si>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</si>
  <si>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</si>
  <si>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для БЫТОВОЙ ТЕХНИКИ</t>
  </si>
  <si>
    <t>Отражатели</t>
  </si>
  <si>
    <t>VLC-414003</t>
  </si>
  <si>
    <t>VT.514.C.04</t>
  </si>
  <si>
    <t>Чашка декоративная (хромированная)  (10 /1200шт)</t>
  </si>
  <si>
    <t>30.00 руб.</t>
  </si>
  <si>
    <t>&gt;25</t>
  </si>
  <si>
    <t>шт</t>
  </si>
  <si>
    <t>VLC-900035</t>
  </si>
  <si>
    <t>S.514</t>
  </si>
  <si>
    <t>ЧАШКА декоративная 1/2"</t>
  </si>
  <si>
    <t>0.00 руб.</t>
  </si>
  <si>
    <t>ZAP-230001</t>
  </si>
  <si>
    <t>VR49</t>
  </si>
  <si>
    <t>отражатель 1/2" плоский (25шт)</t>
  </si>
  <si>
    <t>9.44 руб.</t>
  </si>
  <si>
    <t>&gt;500</t>
  </si>
  <si>
    <t>ZAP-230002</t>
  </si>
  <si>
    <t>VR50</t>
  </si>
  <si>
    <t>отражатель 3/4" плоский (25шт)</t>
  </si>
  <si>
    <t>12.58 руб.</t>
  </si>
  <si>
    <t>&gt;100</t>
  </si>
  <si>
    <t>ZAP-230003</t>
  </si>
  <si>
    <t>VR51</t>
  </si>
  <si>
    <t>отражатель 1" плоский (20шт)</t>
  </si>
  <si>
    <t>14.16 руб.</t>
  </si>
  <si>
    <t>ZAP-230011</t>
  </si>
  <si>
    <t>VR2073</t>
  </si>
  <si>
    <t>отражатель латунь 1/2" глубокий</t>
  </si>
  <si>
    <t>108.53 руб.</t>
  </si>
  <si>
    <t>&gt;50</t>
  </si>
  <si>
    <t>ZAP-230012</t>
  </si>
  <si>
    <t>VR2074</t>
  </si>
  <si>
    <t>отражатель латунь 3/4" глубокий</t>
  </si>
  <si>
    <t>ZAP-230013</t>
  </si>
  <si>
    <t>VR2075</t>
  </si>
  <si>
    <t>отражатель латунь 1" глубокий (ширина 77мм, высота 32мм) в упаковке 2шт (2/40шт)</t>
  </si>
  <si>
    <t>ZAP-230014</t>
  </si>
  <si>
    <t>VR2083</t>
  </si>
  <si>
    <t>отражатель разъемный латунь 1/2"</t>
  </si>
  <si>
    <t>78.65 руб.</t>
  </si>
  <si>
    <t>ZAP-230015</t>
  </si>
  <si>
    <t>VR2084</t>
  </si>
  <si>
    <t>отражатель разъемный латунь 3/4"</t>
  </si>
  <si>
    <t>94.37 руб.</t>
  </si>
  <si>
    <t>ZAP-230016</t>
  </si>
  <si>
    <t>VR2085</t>
  </si>
  <si>
    <t>отражатель разъемный латунь 1"</t>
  </si>
  <si>
    <t>100.67 руб.</t>
  </si>
  <si>
    <t>ZAP-230017</t>
  </si>
  <si>
    <t>VR2093</t>
  </si>
  <si>
    <t>отражатель 1/2" ЦИЛИНДР нержавейка для смесителя (10/640шт)</t>
  </si>
  <si>
    <t>26.74 руб.</t>
  </si>
  <si>
    <t>ZAP-230018</t>
  </si>
  <si>
    <t>VR2095</t>
  </si>
  <si>
    <t>отражатель 3/4" ЦИЛИНДР нержавейка для смесителя (10/640шт)</t>
  </si>
  <si>
    <t>ZAP-230019</t>
  </si>
  <si>
    <t>VR2092</t>
  </si>
  <si>
    <t>отражатель 1/2" КВАДРАТ нержавейка для смесителя (25/640шт)</t>
  </si>
  <si>
    <t>23.59 руб.</t>
  </si>
  <si>
    <t>ZAP-230020</t>
  </si>
  <si>
    <t>VR2094</t>
  </si>
  <si>
    <t>отражатель 3/4" КВАДРАТ нержавейка для смесителя (22/640шт)</t>
  </si>
  <si>
    <t>ZAP-230021</t>
  </si>
  <si>
    <t>VR2089</t>
  </si>
  <si>
    <t>отражатель 1/2" глубокий нержавейка для смесителя (20/640шт)</t>
  </si>
  <si>
    <t>33.03 руб.</t>
  </si>
  <si>
    <t>ZAP-230022</t>
  </si>
  <si>
    <t>VR2090</t>
  </si>
  <si>
    <t>отражатель 3/4" глубокий нержавейка для смесителя (20/640шт)</t>
  </si>
  <si>
    <t>ZAP-230023</t>
  </si>
  <si>
    <t>VR2091</t>
  </si>
  <si>
    <t>отражатель 1" глубокий нержавейка для смесителя (20/640шт)</t>
  </si>
  <si>
    <t>ZAP-230024</t>
  </si>
  <si>
    <t>00806</t>
  </si>
  <si>
    <t>отражатель белый пластик разъемный универсальный 15-25мм (40/280шт)</t>
  </si>
  <si>
    <t>26.37 руб.</t>
  </si>
  <si>
    <t>ZAP-230025</t>
  </si>
  <si>
    <t>VR2097</t>
  </si>
  <si>
    <t>Отражатель для смесителя 1/2  НЕРЖЕАВЕЙКА VIEIR (2/60шт)</t>
  </si>
  <si>
    <t>70.78 руб.</t>
  </si>
  <si>
    <t>ZAP-230026</t>
  </si>
  <si>
    <t>VR2098</t>
  </si>
  <si>
    <t>Отражатель для смесителя 3/4  НЕРЖЕАВЕЙКА VIEIR (2/60шт)</t>
  </si>
  <si>
    <t>ZAP-230027</t>
  </si>
  <si>
    <t>VR2099</t>
  </si>
  <si>
    <t>Отражатель для смесителя 1  НЕРЖЕАВЕЙКА VIEIR (2/60шт)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</si>
</sst>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e20_86a5_11e9_8101_003048fd731b_365b9b82_0312_11ef_a5a4_047c1617b1431.jpeg"/><Relationship Id="rId2" Type="http://schemas.openxmlformats.org/officeDocument/2006/relationships/image" Target="../media/662b1496_3466_11eb_81f3_003048fd731b_365b9b7e_0312_11ef_a5a4_047c1617b1432.jpeg"/><Relationship Id="rId3" Type="http://schemas.openxmlformats.org/officeDocument/2006/relationships/image" Target="../media/370cf663_86a5_11e9_8101_003048fd731b_539d362e_ffc0_11e9_810b_003048fd731b3.jpeg"/><Relationship Id="rId4" Type="http://schemas.openxmlformats.org/officeDocument/2006/relationships/image" Target="../media/370cf665_86a5_11e9_8101_003048fd731b_539d362f_ffc0_11e9_810b_003048fd731b4.jpeg"/><Relationship Id="rId5" Type="http://schemas.openxmlformats.org/officeDocument/2006/relationships/image" Target="../media/370cf667_86a5_11e9_8101_003048fd731b_539d3630_ffc0_11e9_810b_003048fd731b5.jpeg"/><Relationship Id="rId6" Type="http://schemas.openxmlformats.org/officeDocument/2006/relationships/image" Target="../media/370cf677_86a5_11e9_8101_003048fd731b_539d3638_ffc0_11e9_810b_003048fd731b6.jpeg"/><Relationship Id="rId7" Type="http://schemas.openxmlformats.org/officeDocument/2006/relationships/image" Target="../media/370cf679_86a5_11e9_8101_003048fd731b_539d3639_ffc0_11e9_810b_003048fd731b7.jpeg"/><Relationship Id="rId8" Type="http://schemas.openxmlformats.org/officeDocument/2006/relationships/image" Target="../media/370cf67b_86a5_11e9_8101_003048fd731b_539d363a_ffc0_11e9_810b_003048fd731b8.jpeg"/><Relationship Id="rId9" Type="http://schemas.openxmlformats.org/officeDocument/2006/relationships/image" Target="../media/370cf67d_86a5_11e9_8101_003048fd731b_539d363b_ffc0_11e9_810b_003048fd731b9.jpeg"/><Relationship Id="rId10" Type="http://schemas.openxmlformats.org/officeDocument/2006/relationships/image" Target="../media/370cf67f_86a5_11e9_8101_003048fd731b_539d363c_ffc0_11e9_810b_003048fd731b10.jpeg"/><Relationship Id="rId11" Type="http://schemas.openxmlformats.org/officeDocument/2006/relationships/image" Target="../media/370cf681_86a5_11e9_8101_003048fd731b_539d363d_ffc0_11e9_810b_003048fd731b11.jpeg"/><Relationship Id="rId12" Type="http://schemas.openxmlformats.org/officeDocument/2006/relationships/image" Target="../media/97785511_d539_11e9_8109_003048fd731b_539d3631_ffc0_11e9_810b_003048fd731b12.jpeg"/><Relationship Id="rId13" Type="http://schemas.openxmlformats.org/officeDocument/2006/relationships/image" Target="../media/97785513_d539_11e9_8109_003048fd731b_539d3632_ffc0_11e9_810b_003048fd731b13.jpeg"/><Relationship Id="rId14" Type="http://schemas.openxmlformats.org/officeDocument/2006/relationships/image" Target="../media/97785515_d539_11e9_8109_003048fd731b_539d3633_ffc0_11e9_810b_003048fd731b14.jpeg"/><Relationship Id="rId15" Type="http://schemas.openxmlformats.org/officeDocument/2006/relationships/image" Target="../media/97785517_d539_11e9_8109_003048fd731b_539d3634_ffc0_11e9_810b_003048fd731b15.jpeg"/><Relationship Id="rId16" Type="http://schemas.openxmlformats.org/officeDocument/2006/relationships/image" Target="../media/97785519_d539_11e9_8109_003048fd731b_ac993cfb_476f_11ea_810f_003048fd731b16.jpeg"/><Relationship Id="rId17" Type="http://schemas.openxmlformats.org/officeDocument/2006/relationships/image" Target="../media/9778551b_d539_11e9_8109_003048fd731b_ac993cfc_476f_11ea_810f_003048fd731b17.jpeg"/><Relationship Id="rId18" Type="http://schemas.openxmlformats.org/officeDocument/2006/relationships/image" Target="../media/9778551d_d539_11e9_8109_003048fd731b_ac993cfa_476f_11ea_810f_003048fd731b18.jpeg"/><Relationship Id="rId19" Type="http://schemas.openxmlformats.org/officeDocument/2006/relationships/image" Target="../media/e673e25c_77ea_11ea_8111_003048fd731b_7d28a3c5_7d94_11ea_8111_003048fd731b19.jpeg"/><Relationship Id="rId20" Type="http://schemas.openxmlformats.org/officeDocument/2006/relationships/image" Target="../media/1fcb30a2_5f91_11eb_822d_003048fd731b_365b9b7f_0312_11ef_a5a4_047c1617b14320.jpeg"/><Relationship Id="rId21" Type="http://schemas.openxmlformats.org/officeDocument/2006/relationships/image" Target="../media/1fcb30a4_5f91_11eb_822d_003048fd731b_365b9b80_0312_11ef_a5a4_047c1617b14321.jpeg"/><Relationship Id="rId22" Type="http://schemas.openxmlformats.org/officeDocument/2006/relationships/image" Target="../media/1fcb30a6_5f91_11eb_822d_003048fd731b_365b9b81_0312_11ef_a5a4_047c1617b143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810955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J4*30.00</f>
        <v>0</v>
      </c>
      <c r="L4" s="5"/>
    </row>
    <row r="5" spans="1:12" customHeight="1" ht="105" outlineLevel="3">
      <c r="A5" s="1"/>
      <c r="B5" s="1">
        <v>852541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0</v>
      </c>
      <c r="H5" s="2">
        <v>0</v>
      </c>
      <c r="I5" s="1">
        <v>0</v>
      </c>
      <c r="J5" s="3" t="s">
        <v>17</v>
      </c>
      <c r="K5" s="2" t="str">
        <f>J5*0.00</f>
        <v>0</v>
      </c>
      <c r="L5" s="5"/>
    </row>
    <row r="6" spans="1:12" customHeight="1" ht="105" outlineLevel="3">
      <c r="A6" s="1"/>
      <c r="B6" s="1">
        <v>810813</v>
      </c>
      <c r="C6" s="1" t="s">
        <v>22</v>
      </c>
      <c r="D6" s="1" t="s">
        <v>23</v>
      </c>
      <c r="E6" s="2" t="s">
        <v>24</v>
      </c>
      <c r="F6" s="2" t="s">
        <v>25</v>
      </c>
      <c r="G6" s="2" t="s">
        <v>26</v>
      </c>
      <c r="H6" s="2">
        <v>0</v>
      </c>
      <c r="I6" s="1">
        <v>0</v>
      </c>
      <c r="J6" s="3" t="s">
        <v>17</v>
      </c>
      <c r="K6" s="2" t="str">
        <f>J6*9.44</f>
        <v>0</v>
      </c>
      <c r="L6" s="5"/>
    </row>
    <row r="7" spans="1:12" customHeight="1" ht="105" outlineLevel="3">
      <c r="A7" s="1"/>
      <c r="B7" s="1">
        <v>810814</v>
      </c>
      <c r="C7" s="1" t="s">
        <v>27</v>
      </c>
      <c r="D7" s="1" t="s">
        <v>28</v>
      </c>
      <c r="E7" s="2" t="s">
        <v>29</v>
      </c>
      <c r="F7" s="2" t="s">
        <v>30</v>
      </c>
      <c r="G7" s="2" t="s">
        <v>31</v>
      </c>
      <c r="H7" s="2">
        <v>0</v>
      </c>
      <c r="I7" s="1">
        <v>0</v>
      </c>
      <c r="J7" s="3" t="s">
        <v>17</v>
      </c>
      <c r="K7" s="2" t="str">
        <f>J7*12.58</f>
        <v>0</v>
      </c>
      <c r="L7" s="5"/>
    </row>
    <row r="8" spans="1:12" customHeight="1" ht="105" outlineLevel="3">
      <c r="A8" s="1"/>
      <c r="B8" s="1">
        <v>810815</v>
      </c>
      <c r="C8" s="1" t="s">
        <v>32</v>
      </c>
      <c r="D8" s="1" t="s">
        <v>33</v>
      </c>
      <c r="E8" s="2" t="s">
        <v>34</v>
      </c>
      <c r="F8" s="2" t="s">
        <v>35</v>
      </c>
      <c r="G8" s="2" t="s">
        <v>31</v>
      </c>
      <c r="H8" s="2">
        <v>0</v>
      </c>
      <c r="I8" s="1">
        <v>0</v>
      </c>
      <c r="J8" s="3" t="s">
        <v>17</v>
      </c>
      <c r="K8" s="2" t="str">
        <f>J8*14.16</f>
        <v>0</v>
      </c>
      <c r="L8" s="5"/>
    </row>
    <row r="9" spans="1:12" customHeight="1" ht="105" outlineLevel="3">
      <c r="A9" s="1"/>
      <c r="B9" s="1">
        <v>810817</v>
      </c>
      <c r="C9" s="1" t="s">
        <v>36</v>
      </c>
      <c r="D9" s="1" t="s">
        <v>37</v>
      </c>
      <c r="E9" s="2" t="s">
        <v>38</v>
      </c>
      <c r="F9" s="2" t="s">
        <v>39</v>
      </c>
      <c r="G9" s="2" t="s">
        <v>40</v>
      </c>
      <c r="H9" s="2">
        <v>0</v>
      </c>
      <c r="I9" s="1">
        <v>0</v>
      </c>
      <c r="J9" s="3" t="s">
        <v>17</v>
      </c>
      <c r="K9" s="2" t="str">
        <f>J9*108.53</f>
        <v>0</v>
      </c>
      <c r="L9" s="5"/>
    </row>
    <row r="10" spans="1:12" customHeight="1" ht="105" outlineLevel="3">
      <c r="A10" s="1"/>
      <c r="B10" s="1">
        <v>810818</v>
      </c>
      <c r="C10" s="1" t="s">
        <v>41</v>
      </c>
      <c r="D10" s="1" t="s">
        <v>42</v>
      </c>
      <c r="E10" s="2" t="s">
        <v>43</v>
      </c>
      <c r="F10" s="2" t="s">
        <v>39</v>
      </c>
      <c r="G10" s="2" t="s">
        <v>16</v>
      </c>
      <c r="H10" s="2">
        <v>0</v>
      </c>
      <c r="I10" s="1">
        <v>0</v>
      </c>
      <c r="J10" s="3" t="s">
        <v>17</v>
      </c>
      <c r="K10" s="2" t="str">
        <f>J10*108.53</f>
        <v>0</v>
      </c>
      <c r="L10" s="5"/>
    </row>
    <row r="11" spans="1:12" customHeight="1" ht="105" outlineLevel="3">
      <c r="A11" s="1"/>
      <c r="B11" s="1">
        <v>810819</v>
      </c>
      <c r="C11" s="1" t="s">
        <v>44</v>
      </c>
      <c r="D11" s="1" t="s">
        <v>45</v>
      </c>
      <c r="E11" s="2" t="s">
        <v>46</v>
      </c>
      <c r="F11" s="2" t="s">
        <v>39</v>
      </c>
      <c r="G11" s="2" t="s">
        <v>40</v>
      </c>
      <c r="H11" s="2">
        <v>0</v>
      </c>
      <c r="I11" s="1">
        <v>0</v>
      </c>
      <c r="J11" s="3" t="s">
        <v>17</v>
      </c>
      <c r="K11" s="2" t="str">
        <f>J11*108.53</f>
        <v>0</v>
      </c>
      <c r="L11" s="5"/>
    </row>
    <row r="12" spans="1:12" customHeight="1" ht="105" outlineLevel="3">
      <c r="A12" s="1"/>
      <c r="B12" s="1">
        <v>810820</v>
      </c>
      <c r="C12" s="1" t="s">
        <v>47</v>
      </c>
      <c r="D12" s="1" t="s">
        <v>48</v>
      </c>
      <c r="E12" s="2" t="s">
        <v>49</v>
      </c>
      <c r="F12" s="2" t="s">
        <v>50</v>
      </c>
      <c r="G12" s="2" t="s">
        <v>31</v>
      </c>
      <c r="H12" s="2">
        <v>0</v>
      </c>
      <c r="I12" s="1">
        <v>0</v>
      </c>
      <c r="J12" s="3" t="s">
        <v>17</v>
      </c>
      <c r="K12" s="2" t="str">
        <f>J12*78.65</f>
        <v>0</v>
      </c>
      <c r="L12" s="5"/>
    </row>
    <row r="13" spans="1:12" customHeight="1" ht="105" outlineLevel="3">
      <c r="A13" s="1"/>
      <c r="B13" s="1">
        <v>810821</v>
      </c>
      <c r="C13" s="1" t="s">
        <v>51</v>
      </c>
      <c r="D13" s="1" t="s">
        <v>52</v>
      </c>
      <c r="E13" s="2" t="s">
        <v>53</v>
      </c>
      <c r="F13" s="2" t="s">
        <v>54</v>
      </c>
      <c r="G13" s="2" t="s">
        <v>16</v>
      </c>
      <c r="H13" s="2">
        <v>0</v>
      </c>
      <c r="I13" s="1">
        <v>0</v>
      </c>
      <c r="J13" s="3" t="s">
        <v>17</v>
      </c>
      <c r="K13" s="2" t="str">
        <f>J13*94.37</f>
        <v>0</v>
      </c>
      <c r="L13" s="5"/>
    </row>
    <row r="14" spans="1:12" customHeight="1" ht="105" outlineLevel="3">
      <c r="A14" s="1"/>
      <c r="B14" s="1">
        <v>810822</v>
      </c>
      <c r="C14" s="1" t="s">
        <v>55</v>
      </c>
      <c r="D14" s="1" t="s">
        <v>56</v>
      </c>
      <c r="E14" s="2" t="s">
        <v>57</v>
      </c>
      <c r="F14" s="2" t="s">
        <v>58</v>
      </c>
      <c r="G14" s="2" t="s">
        <v>16</v>
      </c>
      <c r="H14" s="2">
        <v>0</v>
      </c>
      <c r="I14" s="1">
        <v>0</v>
      </c>
      <c r="J14" s="3" t="s">
        <v>17</v>
      </c>
      <c r="K14" s="2" t="str">
        <f>J14*100.67</f>
        <v>0</v>
      </c>
      <c r="L14" s="5"/>
    </row>
    <row r="15" spans="1:12" customHeight="1" ht="105" outlineLevel="3">
      <c r="A15" s="1"/>
      <c r="B15" s="1">
        <v>823109</v>
      </c>
      <c r="C15" s="1" t="s">
        <v>59</v>
      </c>
      <c r="D15" s="1" t="s">
        <v>60</v>
      </c>
      <c r="E15" s="2" t="s">
        <v>61</v>
      </c>
      <c r="F15" s="2" t="s">
        <v>62</v>
      </c>
      <c r="G15" s="2" t="s">
        <v>31</v>
      </c>
      <c r="H15" s="2">
        <v>0</v>
      </c>
      <c r="I15" s="1">
        <v>0</v>
      </c>
      <c r="J15" s="3" t="s">
        <v>17</v>
      </c>
      <c r="K15" s="2" t="str">
        <f>J15*26.74</f>
        <v>0</v>
      </c>
      <c r="L15" s="5"/>
    </row>
    <row r="16" spans="1:12" customHeight="1" ht="105" outlineLevel="3">
      <c r="A16" s="1"/>
      <c r="B16" s="1">
        <v>823110</v>
      </c>
      <c r="C16" s="1" t="s">
        <v>63</v>
      </c>
      <c r="D16" s="1" t="s">
        <v>64</v>
      </c>
      <c r="E16" s="2" t="s">
        <v>65</v>
      </c>
      <c r="F16" s="2" t="s">
        <v>62</v>
      </c>
      <c r="G16" s="2" t="s">
        <v>16</v>
      </c>
      <c r="H16" s="2">
        <v>0</v>
      </c>
      <c r="I16" s="1">
        <v>0</v>
      </c>
      <c r="J16" s="3" t="s">
        <v>17</v>
      </c>
      <c r="K16" s="2" t="str">
        <f>J16*26.74</f>
        <v>0</v>
      </c>
      <c r="L16" s="5"/>
    </row>
    <row r="17" spans="1:12" customHeight="1" ht="105" outlineLevel="3">
      <c r="A17" s="1"/>
      <c r="B17" s="1">
        <v>823111</v>
      </c>
      <c r="C17" s="1" t="s">
        <v>66</v>
      </c>
      <c r="D17" s="1" t="s">
        <v>67</v>
      </c>
      <c r="E17" s="2" t="s">
        <v>68</v>
      </c>
      <c r="F17" s="2" t="s">
        <v>69</v>
      </c>
      <c r="G17" s="2">
        <v>0</v>
      </c>
      <c r="H17" s="2">
        <v>0</v>
      </c>
      <c r="I17" s="1">
        <v>0</v>
      </c>
      <c r="J17" s="3" t="s">
        <v>17</v>
      </c>
      <c r="K17" s="2" t="str">
        <f>J17*23.59</f>
        <v>0</v>
      </c>
      <c r="L17" s="5"/>
    </row>
    <row r="18" spans="1:12" customHeight="1" ht="105" outlineLevel="3">
      <c r="A18" s="1"/>
      <c r="B18" s="1">
        <v>823112</v>
      </c>
      <c r="C18" s="1" t="s">
        <v>70</v>
      </c>
      <c r="D18" s="1" t="s">
        <v>71</v>
      </c>
      <c r="E18" s="2" t="s">
        <v>72</v>
      </c>
      <c r="F18" s="2" t="s">
        <v>69</v>
      </c>
      <c r="G18" s="2" t="s">
        <v>40</v>
      </c>
      <c r="H18" s="2">
        <v>0</v>
      </c>
      <c r="I18" s="1">
        <v>0</v>
      </c>
      <c r="J18" s="3" t="s">
        <v>17</v>
      </c>
      <c r="K18" s="2" t="str">
        <f>J18*23.59</f>
        <v>0</v>
      </c>
      <c r="L18" s="5"/>
    </row>
    <row r="19" spans="1:12" customHeight="1" ht="105" outlineLevel="3">
      <c r="A19" s="1"/>
      <c r="B19" s="1">
        <v>823113</v>
      </c>
      <c r="C19" s="1" t="s">
        <v>73</v>
      </c>
      <c r="D19" s="1" t="s">
        <v>74</v>
      </c>
      <c r="E19" s="2" t="s">
        <v>75</v>
      </c>
      <c r="F19" s="2" t="s">
        <v>76</v>
      </c>
      <c r="G19" s="2" t="s">
        <v>31</v>
      </c>
      <c r="H19" s="2">
        <v>0</v>
      </c>
      <c r="I19" s="1">
        <v>0</v>
      </c>
      <c r="J19" s="3" t="s">
        <v>17</v>
      </c>
      <c r="K19" s="2" t="str">
        <f>J19*33.03</f>
        <v>0</v>
      </c>
      <c r="L19" s="5"/>
    </row>
    <row r="20" spans="1:12" customHeight="1" ht="105" outlineLevel="3">
      <c r="A20" s="1"/>
      <c r="B20" s="1">
        <v>823114</v>
      </c>
      <c r="C20" s="1" t="s">
        <v>77</v>
      </c>
      <c r="D20" s="1" t="s">
        <v>78</v>
      </c>
      <c r="E20" s="2" t="s">
        <v>79</v>
      </c>
      <c r="F20" s="2" t="s">
        <v>76</v>
      </c>
      <c r="G20" s="2" t="s">
        <v>16</v>
      </c>
      <c r="H20" s="2">
        <v>0</v>
      </c>
      <c r="I20" s="1">
        <v>0</v>
      </c>
      <c r="J20" s="3" t="s">
        <v>17</v>
      </c>
      <c r="K20" s="2" t="str">
        <f>J20*33.03</f>
        <v>0</v>
      </c>
      <c r="L20" s="5"/>
    </row>
    <row r="21" spans="1:12" customHeight="1" ht="105" outlineLevel="3">
      <c r="A21" s="1"/>
      <c r="B21" s="1">
        <v>823115</v>
      </c>
      <c r="C21" s="1" t="s">
        <v>80</v>
      </c>
      <c r="D21" s="1" t="s">
        <v>81</v>
      </c>
      <c r="E21" s="2" t="s">
        <v>82</v>
      </c>
      <c r="F21" s="2" t="s">
        <v>76</v>
      </c>
      <c r="G21" s="2" t="s">
        <v>16</v>
      </c>
      <c r="H21" s="2">
        <v>0</v>
      </c>
      <c r="I21" s="1">
        <v>0</v>
      </c>
      <c r="J21" s="3" t="s">
        <v>17</v>
      </c>
      <c r="K21" s="2" t="str">
        <f>J21*33.03</f>
        <v>0</v>
      </c>
      <c r="L21" s="5"/>
    </row>
    <row r="22" spans="1:12" customHeight="1" ht="105" outlineLevel="3">
      <c r="A22" s="1"/>
      <c r="B22" s="1">
        <v>825637</v>
      </c>
      <c r="C22" s="1" t="s">
        <v>83</v>
      </c>
      <c r="D22" s="1" t="s">
        <v>84</v>
      </c>
      <c r="E22" s="2" t="s">
        <v>85</v>
      </c>
      <c r="F22" s="2" t="s">
        <v>86</v>
      </c>
      <c r="G22" s="2" t="s">
        <v>40</v>
      </c>
      <c r="H22" s="2">
        <v>0</v>
      </c>
      <c r="I22" s="1">
        <v>0</v>
      </c>
      <c r="J22" s="3" t="s">
        <v>17</v>
      </c>
      <c r="K22" s="2" t="str">
        <f>J22*26.37</f>
        <v>0</v>
      </c>
      <c r="L22" s="5"/>
    </row>
    <row r="23" spans="1:12" customHeight="1" ht="105" outlineLevel="3">
      <c r="A23" s="1"/>
      <c r="B23" s="1">
        <v>834435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31</v>
      </c>
      <c r="H23" s="2">
        <v>0</v>
      </c>
      <c r="I23" s="1">
        <v>0</v>
      </c>
      <c r="J23" s="3" t="s">
        <v>17</v>
      </c>
      <c r="K23" s="2" t="str">
        <f>J23*70.78</f>
        <v>0</v>
      </c>
      <c r="L23" s="5"/>
    </row>
    <row r="24" spans="1:12" customHeight="1" ht="105" outlineLevel="3">
      <c r="A24" s="1"/>
      <c r="B24" s="1">
        <v>834436</v>
      </c>
      <c r="C24" s="1" t="s">
        <v>91</v>
      </c>
      <c r="D24" s="1" t="s">
        <v>92</v>
      </c>
      <c r="E24" s="2" t="s">
        <v>93</v>
      </c>
      <c r="F24" s="2" t="s">
        <v>90</v>
      </c>
      <c r="G24" s="2" t="s">
        <v>16</v>
      </c>
      <c r="H24" s="2">
        <v>0</v>
      </c>
      <c r="I24" s="1">
        <v>0</v>
      </c>
      <c r="J24" s="3" t="s">
        <v>17</v>
      </c>
      <c r="K24" s="2" t="str">
        <f>J24*70.78</f>
        <v>0</v>
      </c>
      <c r="L24" s="5"/>
    </row>
    <row r="25" spans="1:12" customHeight="1" ht="105" outlineLevel="3">
      <c r="A25" s="1"/>
      <c r="B25" s="1">
        <v>834437</v>
      </c>
      <c r="C25" s="1" t="s">
        <v>94</v>
      </c>
      <c r="D25" s="1" t="s">
        <v>95</v>
      </c>
      <c r="E25" s="2" t="s">
        <v>96</v>
      </c>
      <c r="F25" s="2" t="s">
        <v>90</v>
      </c>
      <c r="G25" s="2" t="s">
        <v>16</v>
      </c>
      <c r="H25" s="2">
        <v>0</v>
      </c>
      <c r="I25" s="1">
        <v>0</v>
      </c>
      <c r="J25" s="3" t="s">
        <v>17</v>
      </c>
      <c r="K25" s="2" t="str">
        <f>J25*70.78</f>
        <v>0</v>
      </c>
      <c r="L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2026-08-31T09:19:13+03:00</dcterms:created>
  <dcterms:modified xsi:type="dcterms:W3CDTF">2026-08-31T09:19:13+03:00</dcterms:modified>
  <dc:title>Untitled Spreadsheet</dc:title>
  <dc:description/>
  <dc:subject/>
  <cp:keywords/>
  <cp:category/>
</cp:coreProperties>
</file>