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<sst xmlns="http://schemas.openxmlformats.org/spreadsheetml/2006/main" uniqueCount="71">
  <si>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</si>
  <si>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</si>
  <si>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</si>
  <si>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</si>
  <si>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</si>
  <si>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</si>
  <si>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</si>
  <si>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</si>
  <si>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</si>
  <si>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</si>
  <si>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</si>
  <si>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водоразборные</t>
  </si>
  <si>
    <t>Краны водоразборные РАЗНЫЕ</t>
  </si>
  <si>
    <t>MAV-840011</t>
  </si>
  <si>
    <t>кран водоразборный "ЭлБЭТ"</t>
  </si>
  <si>
    <t>109.48 руб.</t>
  </si>
  <si>
    <t>шт</t>
  </si>
  <si>
    <t>OTM-110057</t>
  </si>
  <si>
    <t>Кран водоразбоный 1/2" ХРОМ (80шт)</t>
  </si>
  <si>
    <t>206.91 руб.</t>
  </si>
  <si>
    <t>&gt;25</t>
  </si>
  <si>
    <t>OTM-110059</t>
  </si>
  <si>
    <t>Кран водоразборный со штуцером 1/2 латунь (100шт)</t>
  </si>
  <si>
    <t>297.54 руб.</t>
  </si>
  <si>
    <t>OTM-110060</t>
  </si>
  <si>
    <t>Кран водоразборный со штуцером 3/4 латунь (50шт)</t>
  </si>
  <si>
    <t>405.27 руб.</t>
  </si>
  <si>
    <t>SMS-330517</t>
  </si>
  <si>
    <t>Кран водоразборный СПЛАВ 1/2" со штуцером  (8/80шт)</t>
  </si>
  <si>
    <t>146.44 руб.</t>
  </si>
  <si>
    <t>SMS-330518</t>
  </si>
  <si>
    <t>Кран водоразборный СПЛАВ 3/4" со штуцером (6/60шт)</t>
  </si>
  <si>
    <t>188.89 руб.</t>
  </si>
  <si>
    <t>SMS-330519</t>
  </si>
  <si>
    <t>кран шаровый с носиком 1/2' (латунь) + доп/кран на быстросъем (4/40шт)</t>
  </si>
  <si>
    <t>1 023.51 руб.</t>
  </si>
  <si>
    <t>&gt;10</t>
  </si>
  <si>
    <t>ZAP-110005</t>
  </si>
  <si>
    <t>Кран водоразборный СПЛАВ 1" со штуцером  (4/40шт)</t>
  </si>
  <si>
    <t>393.13 руб.</t>
  </si>
  <si>
    <t>ZAP-110006</t>
  </si>
  <si>
    <t>кран шаровый с носиком 1/2' (латунь) (8/80шт)</t>
  </si>
  <si>
    <t>294.10 руб.</t>
  </si>
  <si>
    <t>ZAP-110007</t>
  </si>
  <si>
    <t>кран шаровый с носиком 3/4' (латунь) (5/50шт)</t>
  </si>
  <si>
    <t>494.88 руб.</t>
  </si>
  <si>
    <t>ZAP-110011</t>
  </si>
  <si>
    <t xml:space="preserve">- вентиль водоразборный с носиком длинный латунь ХРОМ 1/2" </t>
  </si>
  <si>
    <t>302.60 руб.</t>
  </si>
  <si>
    <t>ZAP-110012</t>
  </si>
  <si>
    <t>кран шаровый водоразборный пластик белый 1/2" (1/100шт)</t>
  </si>
  <si>
    <t>50.86 руб.</t>
  </si>
  <si>
    <t>&gt;100</t>
  </si>
  <si>
    <t>ZAP-110013</t>
  </si>
  <si>
    <t>кран шаровый водоразборный пластик зеленый 1/2" (1/100шт)</t>
  </si>
  <si>
    <t>ZAP-110014</t>
  </si>
  <si>
    <t>кран шаровый водоразборный пластик синий 1/2" (1/100шт)</t>
  </si>
  <si>
    <t>51.26 руб.</t>
  </si>
  <si>
    <t>ZAP-110016</t>
  </si>
  <si>
    <t>кран шаровый с носиком 1/2' (латунь) + быстросъем  (8/64шт)</t>
  </si>
  <si>
    <t>316.20 руб.</t>
  </si>
  <si>
    <t>ZAP-111006</t>
  </si>
  <si>
    <t>Кран водоразборный СПЛАВ 1/2"  со штуцером (20/180 шт)</t>
  </si>
  <si>
    <t>158.14 руб.</t>
  </si>
  <si>
    <t>ZAP-111007</t>
  </si>
  <si>
    <t>Кран водоразборный СПЛАВ 3/4"  со штуцером (10/120 шт)</t>
  </si>
  <si>
    <t>225.82 руб.</t>
  </si>
  <si>
    <t>&gt;50</t>
  </si>
  <si>
    <t>ZAP-111008</t>
  </si>
  <si>
    <t>Кран водоразборный 1/2 желтый СССР</t>
  </si>
  <si>
    <t>259.25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</si>
</sst>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537538e_da01_11e9_8109_003048fd731b_10e2bbb4_310d_11f1_a89b_047c1617b1431.jpeg"/><Relationship Id="rId2" Type="http://schemas.openxmlformats.org/officeDocument/2006/relationships/image" Target="../media/a12550cf_da6d_11ee_a56d_047c1617b143_d159fa0f_42c7_11ef_a5f7_047c1617b1432.jpeg"/><Relationship Id="rId3" Type="http://schemas.openxmlformats.org/officeDocument/2006/relationships/image" Target="../media/a12550d3_da6d_11ee_a56d_047c1617b143_d159fa11_42c7_11ef_a5f7_047c1617b1433.jpeg"/><Relationship Id="rId4" Type="http://schemas.openxmlformats.org/officeDocument/2006/relationships/image" Target="../media/a12550d5_da6d_11ee_a56d_047c1617b143_d159fa12_42c7_11ef_a5f7_047c1617b1434.jpeg"/><Relationship Id="rId5" Type="http://schemas.openxmlformats.org/officeDocument/2006/relationships/image" Target="../media/0015ba27_86a3_11e9_8101_003048fd731b_ac993d04_476f_11ea_810f_003048fd731b5.jpeg"/><Relationship Id="rId6" Type="http://schemas.openxmlformats.org/officeDocument/2006/relationships/image" Target="../media/0015ba29_86a3_11e9_8101_003048fd731b_ac993d02_476f_11ea_810f_003048fd731b6.jpeg"/><Relationship Id="rId7" Type="http://schemas.openxmlformats.org/officeDocument/2006/relationships/image" Target="../media/0015ba2b_86a3_11e9_8101_003048fd731b_83eb96da_5d58_11f0_a779_047c1617b1437.jpeg"/><Relationship Id="rId8" Type="http://schemas.openxmlformats.org/officeDocument/2006/relationships/image" Target="../media/0015ba2d_86a3_11e9_8101_003048fd731b_0a6f3ab6_310d_11f1_a89b_047c1617b1438.jpeg"/><Relationship Id="rId9" Type="http://schemas.openxmlformats.org/officeDocument/2006/relationships/image" Target="../media/a6e9ee54_37c1_11ea_810f_003048fd731b_ac993cfd_476f_11ea_810f_003048fd731b9.jpeg"/><Relationship Id="rId10" Type="http://schemas.openxmlformats.org/officeDocument/2006/relationships/image" Target="../media/a6e9ee52_37c1_11ea_810f_003048fd731b_ac993cff_476f_11ea_810f_003048fd731b10.jpeg"/><Relationship Id="rId11" Type="http://schemas.openxmlformats.org/officeDocument/2006/relationships/image" Target="../media/a6e9ee50_37c1_11ea_810f_003048fd731b_ac993d00_476f_11ea_810f_003048fd731b11.png"/><Relationship Id="rId12" Type="http://schemas.openxmlformats.org/officeDocument/2006/relationships/image" Target="../media/dab7a675_3767_11ea_810f_003048fd731b_ac993d01_476f_11ea_810f_003048fd731b12.jpeg"/><Relationship Id="rId13" Type="http://schemas.openxmlformats.org/officeDocument/2006/relationships/image" Target="../media/787d7941_68f4_11ea_8111_003048fd731b_018ae84d_7ca2_11ea_8111_003048fd731b13.jpeg"/><Relationship Id="rId14" Type="http://schemas.openxmlformats.org/officeDocument/2006/relationships/image" Target="../media/9088d552_e115_11ea_817f_003048fd731b_79368bbb_e197_11ea_817f_003048fd731b14.jpeg"/><Relationship Id="rId15" Type="http://schemas.openxmlformats.org/officeDocument/2006/relationships/image" Target="../media/9088d556_e115_11ea_817f_003048fd731b_79368bbd_e197_11ea_817f_003048fd731b15.jpeg"/><Relationship Id="rId16" Type="http://schemas.openxmlformats.org/officeDocument/2006/relationships/image" Target="../media/31a73bcb_da46_11ee_a56d_047c1617b143_4396be7f_0312_11ef_a5a4_047c1617b143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6" name="Image_12" descr="Image_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247775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247775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823957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J5*109.48</f>
        <v>0</v>
      </c>
      <c r="L5" s="5"/>
    </row>
    <row r="6" spans="1:12" customHeight="1" ht="105" outlineLevel="4">
      <c r="A6" s="1"/>
      <c r="B6" s="1">
        <v>882522</v>
      </c>
      <c r="C6" s="1" t="s">
        <v>17</v>
      </c>
      <c r="D6" s="1"/>
      <c r="E6" s="2" t="s">
        <v>18</v>
      </c>
      <c r="F6" s="2" t="s">
        <v>19</v>
      </c>
      <c r="G6" s="2" t="s">
        <v>20</v>
      </c>
      <c r="H6" s="2">
        <v>0</v>
      </c>
      <c r="I6" s="1">
        <v>0</v>
      </c>
      <c r="J6" s="3" t="s">
        <v>16</v>
      </c>
      <c r="K6" s="2" t="str">
        <f>J6*206.91</f>
        <v>0</v>
      </c>
      <c r="L6" s="5"/>
    </row>
    <row r="7" spans="1:12" customHeight="1" ht="105" outlineLevel="4">
      <c r="A7" s="1"/>
      <c r="B7" s="1">
        <v>882524</v>
      </c>
      <c r="C7" s="1" t="s">
        <v>21</v>
      </c>
      <c r="D7" s="1"/>
      <c r="E7" s="2" t="s">
        <v>22</v>
      </c>
      <c r="F7" s="2" t="s">
        <v>23</v>
      </c>
      <c r="G7" s="2">
        <v>-9</v>
      </c>
      <c r="H7" s="2">
        <v>0</v>
      </c>
      <c r="I7" s="1">
        <v>0</v>
      </c>
      <c r="J7" s="3" t="s">
        <v>16</v>
      </c>
      <c r="K7" s="2" t="str">
        <f>J7*297.54</f>
        <v>0</v>
      </c>
      <c r="L7" s="5"/>
    </row>
    <row r="8" spans="1:12" customHeight="1" ht="105" outlineLevel="4">
      <c r="A8" s="1"/>
      <c r="B8" s="1">
        <v>882884</v>
      </c>
      <c r="C8" s="1" t="s">
        <v>24</v>
      </c>
      <c r="D8" s="1"/>
      <c r="E8" s="2" t="s">
        <v>25</v>
      </c>
      <c r="F8" s="2" t="s">
        <v>26</v>
      </c>
      <c r="G8" s="2" t="s">
        <v>20</v>
      </c>
      <c r="H8" s="2">
        <v>0</v>
      </c>
      <c r="I8" s="1">
        <v>0</v>
      </c>
      <c r="J8" s="3" t="s">
        <v>16</v>
      </c>
      <c r="K8" s="2" t="str">
        <f>J8*405.27</f>
        <v>0</v>
      </c>
      <c r="L8" s="5"/>
    </row>
    <row r="9" spans="1:12" outlineLevel="4">
      <c r="A9" s="1"/>
      <c r="B9" s="1">
        <v>954792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J9*146.44</f>
        <v>0</v>
      </c>
      <c r="L9" s="5"/>
    </row>
    <row r="10" spans="1:12" customHeight="1" ht="105" outlineLevel="4">
      <c r="A10" s="1"/>
      <c r="B10" s="1">
        <v>954793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J10*188.89</f>
        <v>0</v>
      </c>
      <c r="L10" s="5"/>
    </row>
    <row r="11" spans="1:12" outlineLevel="4">
      <c r="A11" s="1"/>
      <c r="B11" s="1">
        <v>954798</v>
      </c>
      <c r="C11" s="1" t="s">
        <v>33</v>
      </c>
      <c r="D11" s="1"/>
      <c r="E11" s="2" t="s">
        <v>34</v>
      </c>
      <c r="F11" s="2" t="s">
        <v>35</v>
      </c>
      <c r="G11" s="2" t="s">
        <v>36</v>
      </c>
      <c r="H11" s="2">
        <v>0</v>
      </c>
      <c r="I11" s="1">
        <v>0</v>
      </c>
      <c r="J11" s="3" t="s">
        <v>16</v>
      </c>
      <c r="K11" s="2" t="str">
        <f>J11*1023.51</f>
        <v>0</v>
      </c>
      <c r="L11" s="5"/>
    </row>
    <row r="12" spans="1:12" customHeight="1" ht="105" outlineLevel="4">
      <c r="A12" s="1"/>
      <c r="B12" s="1">
        <v>810787</v>
      </c>
      <c r="C12" s="1" t="s">
        <v>37</v>
      </c>
      <c r="D12" s="1"/>
      <c r="E12" s="2" t="s">
        <v>38</v>
      </c>
      <c r="F12" s="2" t="s">
        <v>39</v>
      </c>
      <c r="G12" s="2">
        <v>0</v>
      </c>
      <c r="H12" s="2">
        <v>0</v>
      </c>
      <c r="I12" s="1">
        <v>0</v>
      </c>
      <c r="J12" s="3" t="s">
        <v>16</v>
      </c>
      <c r="K12" s="2" t="str">
        <f>J12*393.13</f>
        <v>0</v>
      </c>
      <c r="L12" s="5"/>
    </row>
    <row r="13" spans="1:12" customHeight="1" ht="105" outlineLevel="4">
      <c r="A13" s="1"/>
      <c r="B13" s="1">
        <v>810788</v>
      </c>
      <c r="C13" s="1" t="s">
        <v>40</v>
      </c>
      <c r="D13" s="1"/>
      <c r="E13" s="2" t="s">
        <v>41</v>
      </c>
      <c r="F13" s="2" t="s">
        <v>42</v>
      </c>
      <c r="G13" s="2">
        <v>0</v>
      </c>
      <c r="H13" s="2">
        <v>0</v>
      </c>
      <c r="I13" s="1">
        <v>0</v>
      </c>
      <c r="J13" s="3" t="s">
        <v>16</v>
      </c>
      <c r="K13" s="2" t="str">
        <f>J13*294.10</f>
        <v>0</v>
      </c>
      <c r="L13" s="5"/>
    </row>
    <row r="14" spans="1:12" customHeight="1" ht="105" outlineLevel="4">
      <c r="A14" s="1"/>
      <c r="B14" s="1">
        <v>954230</v>
      </c>
      <c r="C14" s="1" t="s">
        <v>43</v>
      </c>
      <c r="D14" s="1"/>
      <c r="E14" s="2" t="s">
        <v>44</v>
      </c>
      <c r="F14" s="2" t="s">
        <v>45</v>
      </c>
      <c r="G14" s="2">
        <v>0</v>
      </c>
      <c r="H14" s="2">
        <v>0</v>
      </c>
      <c r="I14" s="1">
        <v>0</v>
      </c>
      <c r="J14" s="3" t="s">
        <v>16</v>
      </c>
      <c r="K14" s="2" t="str">
        <f>J14*494.88</f>
        <v>0</v>
      </c>
      <c r="L14" s="5"/>
    </row>
    <row r="15" spans="1:12" customHeight="1" ht="105" outlineLevel="4">
      <c r="A15" s="1"/>
      <c r="B15" s="1">
        <v>825090</v>
      </c>
      <c r="C15" s="1" t="s">
        <v>46</v>
      </c>
      <c r="D15" s="1"/>
      <c r="E15" s="2" t="s">
        <v>47</v>
      </c>
      <c r="F15" s="2" t="s">
        <v>48</v>
      </c>
      <c r="G15" s="2">
        <v>0</v>
      </c>
      <c r="H15" s="2">
        <v>0</v>
      </c>
      <c r="I15" s="1">
        <v>0</v>
      </c>
      <c r="J15" s="3" t="s">
        <v>16</v>
      </c>
      <c r="K15" s="2" t="str">
        <f>J15*302.60</f>
        <v>0</v>
      </c>
      <c r="L15" s="5"/>
    </row>
    <row r="16" spans="1:12" customHeight="1" ht="105" outlineLevel="4">
      <c r="A16" s="1"/>
      <c r="B16" s="1">
        <v>825089</v>
      </c>
      <c r="C16" s="1" t="s">
        <v>49</v>
      </c>
      <c r="D16" s="1"/>
      <c r="E16" s="2" t="s">
        <v>50</v>
      </c>
      <c r="F16" s="2" t="s">
        <v>51</v>
      </c>
      <c r="G16" s="2" t="s">
        <v>52</v>
      </c>
      <c r="H16" s="2">
        <v>0</v>
      </c>
      <c r="I16" s="1">
        <v>0</v>
      </c>
      <c r="J16" s="3" t="s">
        <v>16</v>
      </c>
      <c r="K16" s="2" t="str">
        <f>J16*50.86</f>
        <v>0</v>
      </c>
      <c r="L16" s="5"/>
    </row>
    <row r="17" spans="1:12" customHeight="1" ht="105" outlineLevel="4">
      <c r="A17" s="1"/>
      <c r="B17" s="1">
        <v>825088</v>
      </c>
      <c r="C17" s="1" t="s">
        <v>53</v>
      </c>
      <c r="D17" s="1"/>
      <c r="E17" s="2" t="s">
        <v>54</v>
      </c>
      <c r="F17" s="2" t="s">
        <v>51</v>
      </c>
      <c r="G17" s="2">
        <v>0</v>
      </c>
      <c r="H17" s="2">
        <v>0</v>
      </c>
      <c r="I17" s="1">
        <v>0</v>
      </c>
      <c r="J17" s="3" t="s">
        <v>16</v>
      </c>
      <c r="K17" s="2" t="str">
        <f>J17*50.86</f>
        <v>0</v>
      </c>
      <c r="L17" s="5"/>
    </row>
    <row r="18" spans="1:12" customHeight="1" ht="105" outlineLevel="4">
      <c r="A18" s="1"/>
      <c r="B18" s="1">
        <v>824564</v>
      </c>
      <c r="C18" s="1" t="s">
        <v>55</v>
      </c>
      <c r="D18" s="1"/>
      <c r="E18" s="2" t="s">
        <v>56</v>
      </c>
      <c r="F18" s="2" t="s">
        <v>57</v>
      </c>
      <c r="G18" s="2" t="s">
        <v>52</v>
      </c>
      <c r="H18" s="2">
        <v>0</v>
      </c>
      <c r="I18" s="1">
        <v>0</v>
      </c>
      <c r="J18" s="3" t="s">
        <v>16</v>
      </c>
      <c r="K18" s="2" t="str">
        <f>J18*51.26</f>
        <v>0</v>
      </c>
      <c r="L18" s="5"/>
    </row>
    <row r="19" spans="1:12" customHeight="1" ht="105" outlineLevel="4">
      <c r="A19" s="1"/>
      <c r="B19" s="1">
        <v>825170</v>
      </c>
      <c r="C19" s="1" t="s">
        <v>58</v>
      </c>
      <c r="D19" s="1"/>
      <c r="E19" s="2" t="s">
        <v>59</v>
      </c>
      <c r="F19" s="2" t="s">
        <v>60</v>
      </c>
      <c r="G19" s="2">
        <v>0</v>
      </c>
      <c r="H19" s="2">
        <v>0</v>
      </c>
      <c r="I19" s="1">
        <v>0</v>
      </c>
      <c r="J19" s="3" t="s">
        <v>16</v>
      </c>
      <c r="K19" s="2" t="str">
        <f>J19*316.20</f>
        <v>0</v>
      </c>
      <c r="L19" s="5"/>
    </row>
    <row r="20" spans="1:12" customHeight="1" ht="105" outlineLevel="4">
      <c r="A20" s="1"/>
      <c r="B20" s="1">
        <v>828270</v>
      </c>
      <c r="C20" s="1" t="s">
        <v>61</v>
      </c>
      <c r="D20" s="1"/>
      <c r="E20" s="2" t="s">
        <v>62</v>
      </c>
      <c r="F20" s="2" t="s">
        <v>63</v>
      </c>
      <c r="G20" s="2" t="s">
        <v>52</v>
      </c>
      <c r="H20" s="2">
        <v>0</v>
      </c>
      <c r="I20" s="1">
        <v>0</v>
      </c>
      <c r="J20" s="3" t="s">
        <v>16</v>
      </c>
      <c r="K20" s="2" t="str">
        <f>J20*158.14</f>
        <v>0</v>
      </c>
      <c r="L20" s="5"/>
    </row>
    <row r="21" spans="1:12" customHeight="1" ht="105" outlineLevel="4">
      <c r="A21" s="1"/>
      <c r="B21" s="1">
        <v>828272</v>
      </c>
      <c r="C21" s="1" t="s">
        <v>64</v>
      </c>
      <c r="D21" s="1"/>
      <c r="E21" s="2" t="s">
        <v>65</v>
      </c>
      <c r="F21" s="2" t="s">
        <v>66</v>
      </c>
      <c r="G21" s="2" t="s">
        <v>67</v>
      </c>
      <c r="H21" s="2">
        <v>0</v>
      </c>
      <c r="I21" s="1">
        <v>0</v>
      </c>
      <c r="J21" s="3" t="s">
        <v>16</v>
      </c>
      <c r="K21" s="2" t="str">
        <f>J21*225.82</f>
        <v>0</v>
      </c>
      <c r="L21" s="5"/>
    </row>
    <row r="22" spans="1:12" customHeight="1" ht="105" outlineLevel="4">
      <c r="A22" s="1"/>
      <c r="B22" s="1">
        <v>882508</v>
      </c>
      <c r="C22" s="1" t="s">
        <v>68</v>
      </c>
      <c r="D22" s="1"/>
      <c r="E22" s="2" t="s">
        <v>69</v>
      </c>
      <c r="F22" s="2" t="s">
        <v>70</v>
      </c>
      <c r="G22" s="2" t="s">
        <v>20</v>
      </c>
      <c r="H22" s="2">
        <v>0</v>
      </c>
      <c r="I22" s="1">
        <v>0</v>
      </c>
      <c r="J22" s="3" t="s">
        <v>16</v>
      </c>
      <c r="K22" s="2" t="str">
        <f>J22*259.25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2026-06-21T08:32:59+03:00</dcterms:created>
  <dcterms:modified xsi:type="dcterms:W3CDTF">2026-06-21T08:32:59+03:00</dcterms:modified>
  <dc:title>Untitled Spreadsheet</dc:title>
  <dc:description/>
  <dc:subject/>
  <cp:keywords/>
  <cp:category/>
</cp:coreProperties>
</file>