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<sst xmlns="http://schemas.openxmlformats.org/spreadsheetml/2006/main" uniqueCount="70">
  <si>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</si>
  <si>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</si>
  <si>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</si>
  <si>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</si>
  <si>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</si>
  <si>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</si>
  <si>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</si>
  <si>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</si>
  <si>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</si>
  <si>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</si>
  <si>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Вентиля и задвижки запорно-регулирующие</t>
  </si>
  <si>
    <t>Вентиля муфтовые VIEIR</t>
  </si>
  <si>
    <t>ZAP-410013</t>
  </si>
  <si>
    <t>VRKP-16</t>
  </si>
  <si>
    <t>Букса вентильная с накидной гайкой 1/2" VR (10/100шт)</t>
  </si>
  <si>
    <t>255.78 руб.</t>
  </si>
  <si>
    <t>шт</t>
  </si>
  <si>
    <t>ZAP-410014</t>
  </si>
  <si>
    <t>VRKP-17</t>
  </si>
  <si>
    <t>Букса вентильная с накидной гайкой 3/4" VR (10/100шт)</t>
  </si>
  <si>
    <t>294.00 руб.</t>
  </si>
  <si>
    <t>&gt;10</t>
  </si>
  <si>
    <t>ZAP-410015</t>
  </si>
  <si>
    <t>GL195</t>
  </si>
  <si>
    <t>Вентиль запорно- регулировочный 1/2" VR красный (90/10шт)</t>
  </si>
  <si>
    <t>496.86 руб.</t>
  </si>
  <si>
    <t>ZAP-410016</t>
  </si>
  <si>
    <t>GL196</t>
  </si>
  <si>
    <t>Вентиль запорно- регулировочный 3/4" VR красный (90/10шт)</t>
  </si>
  <si>
    <t>624.75 руб.</t>
  </si>
  <si>
    <t>ZAP-410017</t>
  </si>
  <si>
    <t>GL197</t>
  </si>
  <si>
    <t>Вентиль запорно- регулировочный 1" VR красный (72/8шт)</t>
  </si>
  <si>
    <t>995.19 руб.</t>
  </si>
  <si>
    <t>ZAP-410018</t>
  </si>
  <si>
    <t>GL198</t>
  </si>
  <si>
    <t>Вентиль запорно- регулировочный 11/4" VR красный (50/5шт)</t>
  </si>
  <si>
    <t>1 480.29 руб.</t>
  </si>
  <si>
    <t>ZAP-410019</t>
  </si>
  <si>
    <t>GL199</t>
  </si>
  <si>
    <t>Вентиль запорно- регулировочный 11/2" VR красный (40/4шт)</t>
  </si>
  <si>
    <t>2 172.66 руб.</t>
  </si>
  <si>
    <t>ZAP-410020</t>
  </si>
  <si>
    <t>GL200</t>
  </si>
  <si>
    <t>Вентиль запорно- регулировочный 2" VR красный (30/2шт)</t>
  </si>
  <si>
    <t>3 282.51 руб.</t>
  </si>
  <si>
    <t>&gt;25</t>
  </si>
  <si>
    <t>ZAP-410021</t>
  </si>
  <si>
    <t>GL179</t>
  </si>
  <si>
    <t>Клиновая задвижка  1/2" VIEIR (10/90шт)</t>
  </si>
  <si>
    <t>426.30 руб.</t>
  </si>
  <si>
    <t>ZAP-410022</t>
  </si>
  <si>
    <t>GL180</t>
  </si>
  <si>
    <t>Клиновая задвижка  3/4" VIEIR (10/90шт)</t>
  </si>
  <si>
    <t>602.70 руб.</t>
  </si>
  <si>
    <t>ZAP-410023</t>
  </si>
  <si>
    <t>GL181</t>
  </si>
  <si>
    <t>Клиновая задвижка  1" VIEIR (8/72шт)</t>
  </si>
  <si>
    <t>780.57 руб.</t>
  </si>
  <si>
    <t>ZAP-410024</t>
  </si>
  <si>
    <t>GL183</t>
  </si>
  <si>
    <t>Вентиль прямоточный запорно- регулировочный  1/2" VIEIR (10/100шт)</t>
  </si>
  <si>
    <t>ZAP-410025</t>
  </si>
  <si>
    <t>GL184</t>
  </si>
  <si>
    <t>Вентиль прямоточный запорно- регулировочный  3/4" VIEIR (10/50шт)</t>
  </si>
  <si>
    <t>1 237.74 руб.</t>
  </si>
  <si>
    <t>ZAP-410026</t>
  </si>
  <si>
    <t>GL185</t>
  </si>
  <si>
    <t>Вентиль прямоточный запорно- регулировочный 1" VIEIR (5/50шт)</t>
  </si>
  <si>
    <t>2 002.14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</si>
</sst>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0a9d79c_d53f_11e9_8109_003048fd731b_539d3680_ffc0_11e9_810b_003048fd731b1.jpeg"/><Relationship Id="rId2" Type="http://schemas.openxmlformats.org/officeDocument/2006/relationships/image" Target="../media/60a9d79e_d53f_11e9_8109_003048fd731b_539d3681_ffc0_11e9_810b_003048fd731b2.jpeg"/><Relationship Id="rId3" Type="http://schemas.openxmlformats.org/officeDocument/2006/relationships/image" Target="../media/4687ac5b_ffbc_11e9_810b_003048fd731b_539d367a_ffc0_11e9_810b_003048fd731b3.jpeg"/><Relationship Id="rId4" Type="http://schemas.openxmlformats.org/officeDocument/2006/relationships/image" Target="../media/4687ac5d_ffbc_11e9_810b_003048fd731b_539d367b_ffc0_11e9_810b_003048fd731b4.jpeg"/><Relationship Id="rId5" Type="http://schemas.openxmlformats.org/officeDocument/2006/relationships/image" Target="../media/4687ac5f_ffbc_11e9_810b_003048fd731b_539d367c_ffc0_11e9_810b_003048fd731b5.jpeg"/><Relationship Id="rId6" Type="http://schemas.openxmlformats.org/officeDocument/2006/relationships/image" Target="../media/4687ac61_ffbc_11e9_810b_003048fd731b_539d367d_ffc0_11e9_810b_003048fd731b6.jpeg"/><Relationship Id="rId7" Type="http://schemas.openxmlformats.org/officeDocument/2006/relationships/image" Target="../media/4687ac63_ffbc_11e9_810b_003048fd731b_539d367e_ffc0_11e9_810b_003048fd731b7.jpeg"/><Relationship Id="rId8" Type="http://schemas.openxmlformats.org/officeDocument/2006/relationships/image" Target="../media/4687ac65_ffbc_11e9_810b_003048fd731b_539d367f_ffc0_11e9_810b_003048fd731b8.jpeg"/><Relationship Id="rId9" Type="http://schemas.openxmlformats.org/officeDocument/2006/relationships/image" Target="../media/5eb5c534_7c9e_11ea_8111_003048fd731b_d22d1902_c1e1_11ee_a54b_047c1617b1439.jpeg"/><Relationship Id="rId10" Type="http://schemas.openxmlformats.org/officeDocument/2006/relationships/image" Target="../media/5eb5c536_7c9e_11ea_8111_003048fd731b_d22d1906_c1e1_11ee_a54b_047c1617b14310.jpeg"/><Relationship Id="rId11" Type="http://schemas.openxmlformats.org/officeDocument/2006/relationships/image" Target="../media/5eb5c538_7c9e_11ea_8111_003048fd731b_d22d190a_c1e1_11ee_a54b_047c1617b14311.jpeg"/><Relationship Id="rId12" Type="http://schemas.openxmlformats.org/officeDocument/2006/relationships/image" Target="../media/5eb5c53a_7c9e_11ea_8111_003048fd731b_d22d190e_c1e1_11ee_a54b_047c1617b14312.jpeg"/><Relationship Id="rId13" Type="http://schemas.openxmlformats.org/officeDocument/2006/relationships/image" Target="../media/5eb5c53c_7c9e_11ea_8111_003048fd731b_d22d1911_c1e1_11ee_a54b_047c1617b14313.jpeg"/><Relationship Id="rId14" Type="http://schemas.openxmlformats.org/officeDocument/2006/relationships/image" Target="../media/5eb5c53e_7c9e_11ea_8111_003048fd731b_d22d1914_c1e1_11ee_a54b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823132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J4*255.78</f>
        <v>0</v>
      </c>
      <c r="L4" s="5"/>
    </row>
    <row r="5" spans="1:12" customHeight="1" ht="105" outlineLevel="3">
      <c r="A5" s="1"/>
      <c r="B5" s="1">
        <v>823133</v>
      </c>
      <c r="C5" s="1" t="s">
        <v>17</v>
      </c>
      <c r="D5" s="1" t="s">
        <v>18</v>
      </c>
      <c r="E5" s="2" t="s">
        <v>19</v>
      </c>
      <c r="F5" s="2" t="s">
        <v>20</v>
      </c>
      <c r="G5" s="2" t="s">
        <v>21</v>
      </c>
      <c r="H5" s="2">
        <v>0</v>
      </c>
      <c r="I5" s="1">
        <v>0</v>
      </c>
      <c r="J5" s="3" t="s">
        <v>16</v>
      </c>
      <c r="K5" s="2" t="str">
        <f>J5*294.00</f>
        <v>0</v>
      </c>
      <c r="L5" s="5"/>
    </row>
    <row r="6" spans="1:12" customHeight="1" ht="105" outlineLevel="3">
      <c r="A6" s="1"/>
      <c r="B6" s="1">
        <v>824508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0</v>
      </c>
      <c r="H6" s="2">
        <v>0</v>
      </c>
      <c r="I6" s="1">
        <v>0</v>
      </c>
      <c r="J6" s="3" t="s">
        <v>16</v>
      </c>
      <c r="K6" s="2" t="str">
        <f>J6*496.86</f>
        <v>0</v>
      </c>
      <c r="L6" s="5"/>
    </row>
    <row r="7" spans="1:12" customHeight="1" ht="105" outlineLevel="3">
      <c r="A7" s="1"/>
      <c r="B7" s="1">
        <v>824509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0</v>
      </c>
      <c r="H7" s="2">
        <v>0</v>
      </c>
      <c r="I7" s="1">
        <v>0</v>
      </c>
      <c r="J7" s="3" t="s">
        <v>16</v>
      </c>
      <c r="K7" s="2" t="str">
        <f>J7*624.75</f>
        <v>0</v>
      </c>
      <c r="L7" s="5"/>
    </row>
    <row r="8" spans="1:12" customHeight="1" ht="105" outlineLevel="3">
      <c r="A8" s="1"/>
      <c r="B8" s="1">
        <v>824510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0</v>
      </c>
      <c r="H8" s="2">
        <v>0</v>
      </c>
      <c r="I8" s="1">
        <v>0</v>
      </c>
      <c r="J8" s="3" t="s">
        <v>16</v>
      </c>
      <c r="K8" s="2" t="str">
        <f>J8*995.19</f>
        <v>0</v>
      </c>
      <c r="L8" s="5"/>
    </row>
    <row r="9" spans="1:12" customHeight="1" ht="105" outlineLevel="3">
      <c r="A9" s="1"/>
      <c r="B9" s="1">
        <v>824511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1</v>
      </c>
      <c r="H9" s="2">
        <v>0</v>
      </c>
      <c r="I9" s="1">
        <v>0</v>
      </c>
      <c r="J9" s="3" t="s">
        <v>16</v>
      </c>
      <c r="K9" s="2" t="str">
        <f>J9*1480.29</f>
        <v>0</v>
      </c>
      <c r="L9" s="5"/>
    </row>
    <row r="10" spans="1:12" customHeight="1" ht="105" outlineLevel="3">
      <c r="A10" s="1"/>
      <c r="B10" s="1">
        <v>824512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>
        <v>0</v>
      </c>
      <c r="I10" s="1">
        <v>0</v>
      </c>
      <c r="J10" s="3" t="s">
        <v>16</v>
      </c>
      <c r="K10" s="2" t="str">
        <f>J10*2172.66</f>
        <v>0</v>
      </c>
      <c r="L10" s="5"/>
    </row>
    <row r="11" spans="1:12" customHeight="1" ht="105" outlineLevel="3">
      <c r="A11" s="1"/>
      <c r="B11" s="1">
        <v>824513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46</v>
      </c>
      <c r="H11" s="2">
        <v>0</v>
      </c>
      <c r="I11" s="1">
        <v>0</v>
      </c>
      <c r="J11" s="3" t="s">
        <v>16</v>
      </c>
      <c r="K11" s="2" t="str">
        <f>J11*3282.51</f>
        <v>0</v>
      </c>
      <c r="L11" s="5"/>
    </row>
    <row r="12" spans="1:12" customHeight="1" ht="105" outlineLevel="3">
      <c r="A12" s="1"/>
      <c r="B12" s="1">
        <v>826549</v>
      </c>
      <c r="C12" s="1" t="s">
        <v>47</v>
      </c>
      <c r="D12" s="1" t="s">
        <v>48</v>
      </c>
      <c r="E12" s="2" t="s">
        <v>49</v>
      </c>
      <c r="F12" s="2" t="s">
        <v>50</v>
      </c>
      <c r="G12" s="2" t="s">
        <v>21</v>
      </c>
      <c r="H12" s="2">
        <v>0</v>
      </c>
      <c r="I12" s="1">
        <v>0</v>
      </c>
      <c r="J12" s="3" t="s">
        <v>16</v>
      </c>
      <c r="K12" s="2" t="str">
        <f>J12*426.30</f>
        <v>0</v>
      </c>
      <c r="L12" s="5"/>
    </row>
    <row r="13" spans="1:12" customHeight="1" ht="105" outlineLevel="3">
      <c r="A13" s="1"/>
      <c r="B13" s="1">
        <v>826550</v>
      </c>
      <c r="C13" s="1" t="s">
        <v>51</v>
      </c>
      <c r="D13" s="1" t="s">
        <v>52</v>
      </c>
      <c r="E13" s="2" t="s">
        <v>53</v>
      </c>
      <c r="F13" s="2" t="s">
        <v>54</v>
      </c>
      <c r="G13" s="2">
        <v>8</v>
      </c>
      <c r="H13" s="2">
        <v>0</v>
      </c>
      <c r="I13" s="1">
        <v>0</v>
      </c>
      <c r="J13" s="3" t="s">
        <v>16</v>
      </c>
      <c r="K13" s="2" t="str">
        <f>J13*602.70</f>
        <v>0</v>
      </c>
      <c r="L13" s="5"/>
    </row>
    <row r="14" spans="1:12" customHeight="1" ht="105" outlineLevel="3">
      <c r="A14" s="1"/>
      <c r="B14" s="1">
        <v>826551</v>
      </c>
      <c r="C14" s="1" t="s">
        <v>55</v>
      </c>
      <c r="D14" s="1" t="s">
        <v>56</v>
      </c>
      <c r="E14" s="2" t="s">
        <v>57</v>
      </c>
      <c r="F14" s="2" t="s">
        <v>58</v>
      </c>
      <c r="G14" s="2" t="s">
        <v>21</v>
      </c>
      <c r="H14" s="2">
        <v>0</v>
      </c>
      <c r="I14" s="1">
        <v>0</v>
      </c>
      <c r="J14" s="3" t="s">
        <v>16</v>
      </c>
      <c r="K14" s="2" t="str">
        <f>J14*780.57</f>
        <v>0</v>
      </c>
      <c r="L14" s="5"/>
    </row>
    <row r="15" spans="1:12" customHeight="1" ht="105" outlineLevel="3">
      <c r="A15" s="1"/>
      <c r="B15" s="1">
        <v>826552</v>
      </c>
      <c r="C15" s="1" t="s">
        <v>59</v>
      </c>
      <c r="D15" s="1" t="s">
        <v>60</v>
      </c>
      <c r="E15" s="2" t="s">
        <v>61</v>
      </c>
      <c r="F15" s="2" t="s">
        <v>58</v>
      </c>
      <c r="G15" s="2">
        <v>8</v>
      </c>
      <c r="H15" s="2">
        <v>0</v>
      </c>
      <c r="I15" s="1">
        <v>0</v>
      </c>
      <c r="J15" s="3" t="s">
        <v>16</v>
      </c>
      <c r="K15" s="2" t="str">
        <f>J15*780.57</f>
        <v>0</v>
      </c>
      <c r="L15" s="5"/>
    </row>
    <row r="16" spans="1:12" customHeight="1" ht="105" outlineLevel="3">
      <c r="A16" s="1"/>
      <c r="B16" s="1">
        <v>826553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10</v>
      </c>
      <c r="H16" s="2">
        <v>0</v>
      </c>
      <c r="I16" s="1">
        <v>0</v>
      </c>
      <c r="J16" s="3" t="s">
        <v>16</v>
      </c>
      <c r="K16" s="2" t="str">
        <f>J16*1237.74</f>
        <v>0</v>
      </c>
      <c r="L16" s="5"/>
    </row>
    <row r="17" spans="1:12" customHeight="1" ht="105" outlineLevel="3">
      <c r="A17" s="1"/>
      <c r="B17" s="1">
        <v>826554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9</v>
      </c>
      <c r="H17" s="2">
        <v>0</v>
      </c>
      <c r="I17" s="1">
        <v>0</v>
      </c>
      <c r="J17" s="3" t="s">
        <v>16</v>
      </c>
      <c r="K17" s="2" t="str">
        <f>J17*2002.14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2026-07-13T00:08:27+03:00</dcterms:created>
  <dcterms:modified xsi:type="dcterms:W3CDTF">2026-07-13T00:08:27+03:00</dcterms:modified>
  <dc:title>Untitled Spreadsheet</dc:title>
  <dc:description/>
  <dc:subject/>
  <cp:keywords/>
  <cp:category/>
</cp:coreProperties>
</file>