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<sst xmlns="http://schemas.openxmlformats.org/spreadsheetml/2006/main" uniqueCount="86">
  <si>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</si>
  <si>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</si>
  <si>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</si>
  <si>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</si>
  <si>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</si>
  <si>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</si>
  <si>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</si>
  <si>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</si>
  <si>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</si>
  <si>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</si>
  <si>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</si>
  <si>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Рукоятки для шаровых кранов</t>
  </si>
  <si>
    <t>VLC-415001</t>
  </si>
  <si>
    <t>VT.220.P.01</t>
  </si>
  <si>
    <t>Ручка баласировочного клапана VT.054</t>
  </si>
  <si>
    <t>263.00 руб.</t>
  </si>
  <si>
    <t>&gt;50</t>
  </si>
  <si>
    <t>шт</t>
  </si>
  <si>
    <t>VLC-415002</t>
  </si>
  <si>
    <t>VT.220.B.0</t>
  </si>
  <si>
    <t>Ручка для крана 1/2" синяя</t>
  </si>
  <si>
    <t>36.00 руб.</t>
  </si>
  <si>
    <t>VLC-415003</t>
  </si>
  <si>
    <t>VT.220.W.04</t>
  </si>
  <si>
    <t>Ручка-бабочка для крана, 1/2"-3/4" белая</t>
  </si>
  <si>
    <t>34.00 руб.</t>
  </si>
  <si>
    <t>VLC-415004</t>
  </si>
  <si>
    <t>VT.220.R.04</t>
  </si>
  <si>
    <t>Ручка-бабочка для крана, 1/2"-3/4" красная</t>
  </si>
  <si>
    <t>35.00 руб.</t>
  </si>
  <si>
    <t>VLC-415005</t>
  </si>
  <si>
    <t>VT.220.S.08</t>
  </si>
  <si>
    <t>Стальная рукоятка для крана VALTEC BASE, 1 1/2"</t>
  </si>
  <si>
    <t>154.00 руб.</t>
  </si>
  <si>
    <t>&gt;25</t>
  </si>
  <si>
    <t>VLC-415006</t>
  </si>
  <si>
    <t>VT.220.S.07</t>
  </si>
  <si>
    <t>Стальная рукоятка для крана VALTEC BASE, 1 1/4"</t>
  </si>
  <si>
    <t>87.00 руб.</t>
  </si>
  <si>
    <t>VLC-415007</t>
  </si>
  <si>
    <t>VT.220.S.06</t>
  </si>
  <si>
    <t>Стальная рукоятка для крана VALTEC BASE, 1"</t>
  </si>
  <si>
    <t>57.00 руб.</t>
  </si>
  <si>
    <t>VLC-415008</t>
  </si>
  <si>
    <t>VT.220.S.04</t>
  </si>
  <si>
    <t>Стальная рукоятка для крана VALTEC BASE, 1/2"-3/4"</t>
  </si>
  <si>
    <t>44.00 руб.</t>
  </si>
  <si>
    <t>VLC-415009</t>
  </si>
  <si>
    <t>VT.320.S.08</t>
  </si>
  <si>
    <t>Стальная рукоятка для крана VALTEC PERFECT, 1 1/2"</t>
  </si>
  <si>
    <t>192.00 руб.</t>
  </si>
  <si>
    <t>VLC-415010</t>
  </si>
  <si>
    <t>VT.320.S.07</t>
  </si>
  <si>
    <t>Стальная рукоятка для крана VALTEC PERFECT, 1 1/4"</t>
  </si>
  <si>
    <t>147.00 руб.</t>
  </si>
  <si>
    <t>VLC-415011</t>
  </si>
  <si>
    <t>VT.320.S.06</t>
  </si>
  <si>
    <t>Стальная рукоятка для крана VALTEC PERFECT, 1"</t>
  </si>
  <si>
    <t>94.00 руб.</t>
  </si>
  <si>
    <t>VLC-415012</t>
  </si>
  <si>
    <t>VT.320.S.04</t>
  </si>
  <si>
    <t>Стальная рукоятка для крана VALTEC PERFECT, 1/2"</t>
  </si>
  <si>
    <t>59.00 руб.</t>
  </si>
  <si>
    <t>VLC-415013</t>
  </si>
  <si>
    <t>VT.320.S.05</t>
  </si>
  <si>
    <t>Стальная рукоятка для крана VALTEC PERFECT, 3/4"</t>
  </si>
  <si>
    <t>VLC-415014</t>
  </si>
  <si>
    <t>VT.320.B.04</t>
  </si>
  <si>
    <t>Ручка-бабочка для крана PERFECT, 1/2" черная</t>
  </si>
  <si>
    <t>VLC-415015</t>
  </si>
  <si>
    <t>VT.320.B.05</t>
  </si>
  <si>
    <t>Ручка-бабочка для крана PERFECT, 3/4"</t>
  </si>
  <si>
    <t>72.00 руб.</t>
  </si>
  <si>
    <t>VLC-415016</t>
  </si>
  <si>
    <t>VT.420.R.04</t>
  </si>
  <si>
    <t>Рукоятка шарового крана с плавным управлением VT.252</t>
  </si>
  <si>
    <t>287.00 руб.</t>
  </si>
  <si>
    <t>&gt;10</t>
  </si>
  <si>
    <t>VLC-415017</t>
  </si>
  <si>
    <t>VT.520.R.04</t>
  </si>
  <si>
    <t>Удлиненная рукоятка для шарового крана BASE</t>
  </si>
  <si>
    <t>269.00 руб.</t>
  </si>
  <si>
    <t>VLC-415018</t>
  </si>
  <si>
    <t>VTr.654.NE.0510</t>
  </si>
  <si>
    <t>Накидная гайка с штуцером для дренажного крана VT.430  3/4 "Евроконус"</t>
  </si>
  <si>
    <t>47.00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</si>
</sst>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55_86a5_11e9_8101_003048fd731b_b627a777_281f_11ed_a30f_00259070b4871.jpeg"/><Relationship Id="rId2" Type="http://schemas.openxmlformats.org/officeDocument/2006/relationships/image" Target="../media/3d0cfe59_86a5_11e9_8101_003048fd731b_b627a77b_281f_11ed_a30f_00259070b4872.jpeg"/><Relationship Id="rId3" Type="http://schemas.openxmlformats.org/officeDocument/2006/relationships/image" Target="../media/3d0cfe5d_86a5_11e9_8101_003048fd731b_b627a77c_281f_11ed_a30f_00259070b4873.jpeg"/><Relationship Id="rId4" Type="http://schemas.openxmlformats.org/officeDocument/2006/relationships/image" Target="../media/3d0cfe61_86a5_11e9_8101_003048fd731b_b627a77d_281f_11ed_a30f_00259070b4874.jpeg"/><Relationship Id="rId5" Type="http://schemas.openxmlformats.org/officeDocument/2006/relationships/image" Target="../media/3d0cfe65_86a5_11e9_8101_003048fd731b_b627a77e_281f_11ed_a30f_00259070b4875.png"/><Relationship Id="rId6" Type="http://schemas.openxmlformats.org/officeDocument/2006/relationships/image" Target="../media/3d0cfe69_86a5_11e9_8101_003048fd731b_c530e0bc_2820_11ed_a30f_00259070b4876.png"/><Relationship Id="rId7" Type="http://schemas.openxmlformats.org/officeDocument/2006/relationships/image" Target="../media/3d0cfe6d_86a5_11e9_8101_003048fd731b_c530e0bd_2820_11ed_a30f_00259070b4877.png"/><Relationship Id="rId8" Type="http://schemas.openxmlformats.org/officeDocument/2006/relationships/image" Target="../media/3d0cfe71_86a5_11e9_8101_003048fd731b_c530e0be_2820_11ed_a30f_00259070b4878.png"/><Relationship Id="rId9" Type="http://schemas.openxmlformats.org/officeDocument/2006/relationships/image" Target="../media/3d0cfe75_86a5_11e9_8101_003048fd731b_c530e0bf_2820_11ed_a30f_00259070b4879.jpeg"/><Relationship Id="rId10" Type="http://schemas.openxmlformats.org/officeDocument/2006/relationships/image" Target="../media/3d0cfe79_86a5_11e9_8101_003048fd731b_c530e0c0_2820_11ed_a30f_00259070b48710.jpeg"/><Relationship Id="rId11" Type="http://schemas.openxmlformats.org/officeDocument/2006/relationships/image" Target="../media/3d0cfe7d_86a5_11e9_8101_003048fd731b_c530e0c1_2820_11ed_a30f_00259070b48711.jpeg"/><Relationship Id="rId12" Type="http://schemas.openxmlformats.org/officeDocument/2006/relationships/image" Target="../media/3d0cfe81_86a5_11e9_8101_003048fd731b_c530e0c2_2820_11ed_a30f_00259070b48712.jpeg"/><Relationship Id="rId13" Type="http://schemas.openxmlformats.org/officeDocument/2006/relationships/image" Target="../media/3d0cfe85_86a5_11e9_8101_003048fd731b_c530e0c3_2820_11ed_a30f_00259070b48713.jpeg"/><Relationship Id="rId14" Type="http://schemas.openxmlformats.org/officeDocument/2006/relationships/image" Target="../media/3d0cfe89_86a5_11e9_8101_003048fd731b_c530e0c4_2820_11ed_a30f_00259070b48714.jpeg"/><Relationship Id="rId15" Type="http://schemas.openxmlformats.org/officeDocument/2006/relationships/image" Target="../media/3d0cfe8d_86a5_11e9_8101_003048fd731b_c530e0c5_2820_11ed_a30f_00259070b48715.jpeg"/><Relationship Id="rId16" Type="http://schemas.openxmlformats.org/officeDocument/2006/relationships/image" Target="../media/3d0cfe91_86a5_11e9_8101_003048fd731b_c530e0c6_2820_11ed_a30f_00259070b48716.jpeg"/><Relationship Id="rId17" Type="http://schemas.openxmlformats.org/officeDocument/2006/relationships/image" Target="../media/3d0cfe95_86a5_11e9_8101_003048fd731b_c530e0ca_2820_11ed_a30f_00259070b48717.jpeg"/><Relationship Id="rId18" Type="http://schemas.openxmlformats.org/officeDocument/2006/relationships/image" Target="../media/437a214a_86a5_11e9_8101_003048fd731b_c530e0ce_2820_11ed_a30f_00259070b487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810974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5</v>
      </c>
      <c r="H4" s="2" t="s">
        <v>16</v>
      </c>
      <c r="I4" s="1">
        <v>0</v>
      </c>
      <c r="J4" s="3" t="s">
        <v>17</v>
      </c>
      <c r="K4" s="2" t="str">
        <f>J4*263.00</f>
        <v>0</v>
      </c>
      <c r="L4" s="5"/>
    </row>
    <row r="5" spans="1:12" customHeight="1" ht="105" outlineLevel="3">
      <c r="A5" s="1"/>
      <c r="B5" s="1">
        <v>810975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J5*36.00</f>
        <v>0</v>
      </c>
      <c r="L5" s="5"/>
    </row>
    <row r="6" spans="1:12" customHeight="1" ht="105" outlineLevel="3">
      <c r="A6" s="1"/>
      <c r="B6" s="1">
        <v>810976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J6*34.00</f>
        <v>0</v>
      </c>
      <c r="L6" s="5"/>
    </row>
    <row r="7" spans="1:12" customHeight="1" ht="105" outlineLevel="3">
      <c r="A7" s="1"/>
      <c r="B7" s="1">
        <v>810977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16</v>
      </c>
      <c r="H7" s="2">
        <v>0</v>
      </c>
      <c r="I7" s="1">
        <v>0</v>
      </c>
      <c r="J7" s="3" t="s">
        <v>17</v>
      </c>
      <c r="K7" s="2" t="str">
        <f>J7*35.00</f>
        <v>0</v>
      </c>
      <c r="L7" s="5"/>
    </row>
    <row r="8" spans="1:12" customHeight="1" ht="105" outlineLevel="3">
      <c r="A8" s="1"/>
      <c r="B8" s="1">
        <v>810978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5</v>
      </c>
      <c r="H8" s="2" t="s">
        <v>34</v>
      </c>
      <c r="I8" s="1">
        <v>0</v>
      </c>
      <c r="J8" s="3" t="s">
        <v>17</v>
      </c>
      <c r="K8" s="2" t="str">
        <f>J8*154.00</f>
        <v>0</v>
      </c>
      <c r="L8" s="5"/>
    </row>
    <row r="9" spans="1:12" customHeight="1" ht="105" outlineLevel="3">
      <c r="A9" s="1"/>
      <c r="B9" s="1">
        <v>810979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6</v>
      </c>
      <c r="H9" s="2">
        <v>4</v>
      </c>
      <c r="I9" s="1">
        <v>0</v>
      </c>
      <c r="J9" s="3" t="s">
        <v>17</v>
      </c>
      <c r="K9" s="2" t="str">
        <f>J9*87.00</f>
        <v>0</v>
      </c>
      <c r="L9" s="5"/>
    </row>
    <row r="10" spans="1:12" customHeight="1" ht="105" outlineLevel="3">
      <c r="A10" s="1"/>
      <c r="B10" s="1">
        <v>810980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1</v>
      </c>
      <c r="H10" s="2">
        <v>0</v>
      </c>
      <c r="I10" s="1">
        <v>0</v>
      </c>
      <c r="J10" s="3" t="s">
        <v>17</v>
      </c>
      <c r="K10" s="2" t="str">
        <f>J10*57.00</f>
        <v>0</v>
      </c>
      <c r="L10" s="5"/>
    </row>
    <row r="11" spans="1:12" customHeight="1" ht="105" outlineLevel="3">
      <c r="A11" s="1"/>
      <c r="B11" s="1">
        <v>810981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34</v>
      </c>
      <c r="H11" s="2">
        <v>0</v>
      </c>
      <c r="I11" s="1">
        <v>0</v>
      </c>
      <c r="J11" s="3" t="s">
        <v>17</v>
      </c>
      <c r="K11" s="2" t="str">
        <f>J11*44.00</f>
        <v>0</v>
      </c>
      <c r="L11" s="5"/>
    </row>
    <row r="12" spans="1:12" customHeight="1" ht="105" outlineLevel="3">
      <c r="A12" s="1"/>
      <c r="B12" s="1">
        <v>810982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>
        <v>0</v>
      </c>
      <c r="I12" s="1">
        <v>0</v>
      </c>
      <c r="J12" s="3" t="s">
        <v>17</v>
      </c>
      <c r="K12" s="2" t="str">
        <f>J12*192.00</f>
        <v>0</v>
      </c>
      <c r="L12" s="5"/>
    </row>
    <row r="13" spans="1:12" customHeight="1" ht="105" outlineLevel="3">
      <c r="A13" s="1"/>
      <c r="B13" s="1">
        <v>810983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1</v>
      </c>
      <c r="H13" s="2">
        <v>0</v>
      </c>
      <c r="I13" s="1">
        <v>0</v>
      </c>
      <c r="J13" s="3" t="s">
        <v>17</v>
      </c>
      <c r="K13" s="2" t="str">
        <f>J13*147.00</f>
        <v>0</v>
      </c>
      <c r="L13" s="5"/>
    </row>
    <row r="14" spans="1:12" customHeight="1" ht="105" outlineLevel="3">
      <c r="A14" s="1"/>
      <c r="B14" s="1">
        <v>810984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>
        <v>0</v>
      </c>
      <c r="I14" s="1">
        <v>0</v>
      </c>
      <c r="J14" s="3" t="s">
        <v>17</v>
      </c>
      <c r="K14" s="2" t="str">
        <f>J14*94.00</f>
        <v>0</v>
      </c>
      <c r="L14" s="5"/>
    </row>
    <row r="15" spans="1:12" customHeight="1" ht="105" outlineLevel="3">
      <c r="A15" s="1"/>
      <c r="B15" s="1">
        <v>810985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4</v>
      </c>
      <c r="H15" s="2" t="s">
        <v>16</v>
      </c>
      <c r="I15" s="1">
        <v>0</v>
      </c>
      <c r="J15" s="3" t="s">
        <v>17</v>
      </c>
      <c r="K15" s="2" t="str">
        <f>J15*59.00</f>
        <v>0</v>
      </c>
      <c r="L15" s="5"/>
    </row>
    <row r="16" spans="1:12" customHeight="1" ht="105" outlineLevel="3">
      <c r="A16" s="1"/>
      <c r="B16" s="1">
        <v>810986</v>
      </c>
      <c r="C16" s="1" t="s">
        <v>63</v>
      </c>
      <c r="D16" s="1" t="s">
        <v>64</v>
      </c>
      <c r="E16" s="2" t="s">
        <v>65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J16*59.00</f>
        <v>0</v>
      </c>
      <c r="L16" s="5"/>
    </row>
    <row r="17" spans="1:12" customHeight="1" ht="105" outlineLevel="3">
      <c r="A17" s="1"/>
      <c r="B17" s="1">
        <v>810987</v>
      </c>
      <c r="C17" s="1" t="s">
        <v>66</v>
      </c>
      <c r="D17" s="1" t="s">
        <v>67</v>
      </c>
      <c r="E17" s="2" t="s">
        <v>68</v>
      </c>
      <c r="F17" s="2" t="s">
        <v>21</v>
      </c>
      <c r="G17" s="2" t="s">
        <v>34</v>
      </c>
      <c r="H17" s="2">
        <v>0</v>
      </c>
      <c r="I17" s="1">
        <v>0</v>
      </c>
      <c r="J17" s="3" t="s">
        <v>17</v>
      </c>
      <c r="K17" s="2" t="str">
        <f>J17*36.00</f>
        <v>0</v>
      </c>
      <c r="L17" s="5"/>
    </row>
    <row r="18" spans="1:12" customHeight="1" ht="105" outlineLevel="3">
      <c r="A18" s="1"/>
      <c r="B18" s="1">
        <v>810988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17</v>
      </c>
      <c r="K18" s="2" t="str">
        <f>J18*72.00</f>
        <v>0</v>
      </c>
      <c r="L18" s="5"/>
    </row>
    <row r="19" spans="1:12" customHeight="1" ht="105" outlineLevel="3">
      <c r="A19" s="1"/>
      <c r="B19" s="1">
        <v>810989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 t="s">
        <v>77</v>
      </c>
      <c r="I19" s="1">
        <v>0</v>
      </c>
      <c r="J19" s="3" t="s">
        <v>17</v>
      </c>
      <c r="K19" s="2" t="str">
        <f>J19*287.00</f>
        <v>0</v>
      </c>
      <c r="L19" s="5"/>
    </row>
    <row r="20" spans="1:12" customHeight="1" ht="105" outlineLevel="3">
      <c r="A20" s="1"/>
      <c r="B20" s="1">
        <v>810990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17</v>
      </c>
      <c r="K20" s="2" t="str">
        <f>J20*269.00</f>
        <v>0</v>
      </c>
      <c r="L20" s="5"/>
    </row>
    <row r="21" spans="1:12" customHeight="1" ht="105" outlineLevel="3">
      <c r="A21" s="1"/>
      <c r="B21" s="1">
        <v>810991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 t="s">
        <v>77</v>
      </c>
      <c r="I21" s="1">
        <v>0</v>
      </c>
      <c r="J21" s="3" t="s">
        <v>17</v>
      </c>
      <c r="K21" s="2" t="str">
        <f>J21*47.00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2026-05-01T17:25:33+03:00</dcterms:created>
  <dcterms:modified xsi:type="dcterms:W3CDTF">2026-05-01T17:25:33+03:00</dcterms:modified>
  <dc:title>Untitled Spreadsheet</dc:title>
  <dc:description/>
  <dc:subject/>
  <cp:keywords/>
  <cp:category/>
</cp:coreProperties>
</file>