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<sst xmlns="http://schemas.openxmlformats.org/spreadsheetml/2006/main" uniqueCount="96">
  <si>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</si>
  <si>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</si>
  <si>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</si>
  <si>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</si>
  <si>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</si>
  <si>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</si>
  <si>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</si>
  <si>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</si>
  <si>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</si>
  <si>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</si>
  <si>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</si>
  <si>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</si>
  <si>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</si>
  <si>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</si>
  <si>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</si>
  <si>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</si>
  <si>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249.90 руб.</t>
  </si>
  <si>
    <t>&gt;100</t>
  </si>
  <si>
    <t>шт</t>
  </si>
  <si>
    <t>KIP-320002</t>
  </si>
  <si>
    <t>YL18</t>
  </si>
  <si>
    <t>Термометр с гильзой 0-120"С , d 63, зад подключение 1/2 (1/100шт)</t>
  </si>
  <si>
    <t>286.65 руб.</t>
  </si>
  <si>
    <t>&gt;50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</si>
  <si>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</si>
  <si>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</si>
  <si>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</si>
  <si>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235.20 руб.</t>
  </si>
  <si>
    <t>&gt;25</t>
  </si>
  <si>
    <t>VER-001403</t>
  </si>
  <si>
    <t>YL18-C</t>
  </si>
  <si>
    <t>Термометр с гильзой 0-120"С, синий (100/1шт)</t>
  </si>
  <si>
    <t>299.88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</si>
  <si>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</si>
  <si>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</si>
  <si>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</si>
  <si>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</si>
  <si>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</si>
  <si>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</si>
  <si>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</si>
  <si>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</si>
  <si>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VLC-900107</t>
  </si>
  <si>
    <t>БТ-31</t>
  </si>
  <si>
    <t>Термометр БТ-31 Dy 63 с задн. подкл., 1/2" 0-120*  (L=46мм, кл. точн. 2,5)</t>
  </si>
  <si>
    <t>714.00 руб.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</si>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</sst>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40_86a6_11e9_8101_003048fd731b_a0086590_27b4_11ed_a30e_00259070b4871.jpeg"/><Relationship Id="rId2" Type="http://schemas.openxmlformats.org/officeDocument/2006/relationships/image" Target="../media/211861a8_86a6_11e9_8101_003048fd731b_a0086591_27b4_11ed_a30e_00259070b4872.jpeg"/><Relationship Id="rId3" Type="http://schemas.openxmlformats.org/officeDocument/2006/relationships/image" Target="../media/1fcb313e_5f91_11eb_822d_003048fd731b_365b9bcb_0312_11ef_a5a4_047c1617b1433.jpeg"/><Relationship Id="rId4" Type="http://schemas.openxmlformats.org/officeDocument/2006/relationships/image" Target="../media/9182be42_eeb6_11ef_a6dd_047c1617b143_21d4f593_793a_11f0_a79f_047c1617b1434.jpeg"/><Relationship Id="rId5" Type="http://schemas.openxmlformats.org/officeDocument/2006/relationships/image" Target="../media/9182be44_eeb6_11ef_a6dd_047c1617b143_21d4f591_793a_11f0_a79f_047c1617b1435.jpeg"/><Relationship Id="rId6" Type="http://schemas.openxmlformats.org/officeDocument/2006/relationships/image" Target="../media/662b1524_3466_11eb_81f3_003048fd731b_a0086596_27b4_11ed_a30e_00259070b4876.jpeg"/><Relationship Id="rId7" Type="http://schemas.openxmlformats.org/officeDocument/2006/relationships/image" Target="../media/662b1526_3466_11eb_81f3_003048fd731b_a0086595_27b4_11ed_a30e_00259070b4877.jpeg"/><Relationship Id="rId8" Type="http://schemas.openxmlformats.org/officeDocument/2006/relationships/image" Target="../media/662b1528_3466_11eb_81f3_003048fd731b_a0086594_27b4_11ed_a30e_00259070b4878.jpeg"/><Relationship Id="rId9" Type="http://schemas.openxmlformats.org/officeDocument/2006/relationships/image" Target="../media/662b152a_3466_11eb_81f3_003048fd731b_a0086592_27b4_11ed_a30e_00259070b4879.jpeg"/><Relationship Id="rId10" Type="http://schemas.openxmlformats.org/officeDocument/2006/relationships/image" Target="../media/662b152c_3466_11eb_81f3_003048fd731b_a0086593_27b4_11ed_a30e_00259070b48710.jpeg"/><Relationship Id="rId11" Type="http://schemas.openxmlformats.org/officeDocument/2006/relationships/image" Target="../media/fa4c34e1_5cb2_11eb_8229_003048fd731b_444b1d4b_5a46_11f0_a775_047c1617b14311.jpeg"/><Relationship Id="rId12" Type="http://schemas.openxmlformats.org/officeDocument/2006/relationships/image" Target="../media/fa4c34e5_5cb2_11eb_8229_003048fd731b_444b1d53_5a46_11f0_a775_047c1617b14312.jpeg"/><Relationship Id="rId13" Type="http://schemas.openxmlformats.org/officeDocument/2006/relationships/image" Target="../media/fa4c34ed_5cb2_11eb_8229_003048fd731b_444b1d4f_5a46_11f0_a775_047c1617b14313.jpeg"/><Relationship Id="rId14" Type="http://schemas.openxmlformats.org/officeDocument/2006/relationships/image" Target="../media/fa4c3503_5cb2_11eb_8229_003048fd731b_4b3c1bdf_5a46_11f0_a775_047c1617b14314.jpeg"/><Relationship Id="rId15" Type="http://schemas.openxmlformats.org/officeDocument/2006/relationships/image" Target="../media/140e2b03_5ccf_11eb_8229_003048fd731b_4b3c1be3_5a46_11f0_a775_047c1617b14315.jpeg"/><Relationship Id="rId16" Type="http://schemas.openxmlformats.org/officeDocument/2006/relationships/image" Target="../media/140e2b23_5ccf_11eb_8229_003048fd731b_444b1d43_5a46_11f0_a775_047c1617b14316.jpeg"/><Relationship Id="rId17" Type="http://schemas.openxmlformats.org/officeDocument/2006/relationships/image" Target="../media/140e2b27_5ccf_11eb_8229_003048fd731b_444b1d47_5a46_11f0_a775_047c1617b14317.jpeg"/><Relationship Id="rId18" Type="http://schemas.openxmlformats.org/officeDocument/2006/relationships/image" Target="../media/d9697142_3df7_11ef_a5f1_047c1617b143_4b3c1be7_5a46_11f0_a775_047c1617b14318.jpeg"/><Relationship Id="rId19" Type="http://schemas.openxmlformats.org/officeDocument/2006/relationships/image" Target="../media/d9697144_3df7_11ef_a5f1_047c1617b143_4b3c1be9_5a46_11f0_a775_047c1617b14319.jpeg"/><Relationship Id="rId20" Type="http://schemas.openxmlformats.org/officeDocument/2006/relationships/image" Target="../media/d9697146_3df7_11ef_a5f1_047c1617b143_4b3c1be8_5a46_11f0_a775_047c1617b14320.jpeg"/><Relationship Id="rId21" Type="http://schemas.openxmlformats.org/officeDocument/2006/relationships/image" Target="../media/d9697148_3df7_11ef_a5f1_047c1617b143_4b3c1bea_5a46_11f0_a775_047c1617b14321.jpeg"/><Relationship Id="rId22" Type="http://schemas.openxmlformats.org/officeDocument/2006/relationships/image" Target="../media/d969714a_3df7_11ef_a5f1_047c1617b143_4b3c1beb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J5*249.90</f>
        <v>0</v>
      </c>
      <c r="L5" s="5"/>
    </row>
    <row r="6" spans="1:12" customHeight="1" ht="105" outlineLevel="4">
      <c r="A6" s="1"/>
      <c r="B6" s="1">
        <v>821312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J6*286.65</f>
        <v>0</v>
      </c>
      <c r="L6" s="5"/>
    </row>
    <row r="7" spans="1:12" customHeight="1" ht="105" outlineLevel="4">
      <c r="A7" s="1"/>
      <c r="B7" s="1">
        <v>853712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J7*235.20</f>
        <v>0</v>
      </c>
      <c r="L7" s="5"/>
    </row>
    <row r="8" spans="1:12" customHeight="1" ht="105" outlineLevel="4">
      <c r="A8" s="1"/>
      <c r="B8" s="1">
        <v>886002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4</v>
      </c>
      <c r="H8" s="2">
        <v>0</v>
      </c>
      <c r="I8" s="1">
        <v>0</v>
      </c>
      <c r="J8" s="3" t="s">
        <v>18</v>
      </c>
      <c r="K8" s="2" t="str">
        <f>J8*299.88</f>
        <v>0</v>
      </c>
      <c r="L8" s="5"/>
    </row>
    <row r="9" spans="1:12" customHeight="1" ht="105" outlineLevel="4">
      <c r="A9" s="1"/>
      <c r="B9" s="1">
        <v>886003</v>
      </c>
      <c r="C9" s="1" t="s">
        <v>33</v>
      </c>
      <c r="D9" s="1" t="s">
        <v>34</v>
      </c>
      <c r="E9" s="2" t="s">
        <v>35</v>
      </c>
      <c r="F9" s="2" t="s">
        <v>32</v>
      </c>
      <c r="G9" s="2">
        <v>4</v>
      </c>
      <c r="H9" s="2">
        <v>0</v>
      </c>
      <c r="I9" s="1">
        <v>0</v>
      </c>
      <c r="J9" s="3" t="s">
        <v>18</v>
      </c>
      <c r="K9" s="2" t="str">
        <f>J9*299.88</f>
        <v>0</v>
      </c>
      <c r="L9" s="5"/>
    </row>
    <row r="10" spans="1:12" outlineLevel="2">
      <c r="A10" s="8" t="s">
        <v>36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836192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-1</v>
      </c>
      <c r="H11" s="2">
        <v>0</v>
      </c>
      <c r="I11" s="1">
        <v>0</v>
      </c>
      <c r="J11" s="3" t="s">
        <v>18</v>
      </c>
      <c r="K11" s="2" t="str">
        <f>J11*1175.00</f>
        <v>0</v>
      </c>
      <c r="L11" s="5"/>
    </row>
    <row r="12" spans="1:12" customHeight="1" ht="105" outlineLevel="4">
      <c r="A12" s="1"/>
      <c r="B12" s="1">
        <v>836193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 t="s">
        <v>23</v>
      </c>
      <c r="I12" s="1">
        <v>0</v>
      </c>
      <c r="J12" s="3" t="s">
        <v>18</v>
      </c>
      <c r="K12" s="2" t="str">
        <f>J12*714.00</f>
        <v>0</v>
      </c>
      <c r="L12" s="5"/>
    </row>
    <row r="13" spans="1:12" customHeight="1" ht="105" outlineLevel="4">
      <c r="A13" s="1"/>
      <c r="B13" s="1">
        <v>836194</v>
      </c>
      <c r="C13" s="1" t="s">
        <v>45</v>
      </c>
      <c r="D13" s="1" t="s">
        <v>46</v>
      </c>
      <c r="E13" s="2" t="s">
        <v>47</v>
      </c>
      <c r="F13" s="2" t="s">
        <v>44</v>
      </c>
      <c r="G13" s="2">
        <v>0</v>
      </c>
      <c r="H13" s="2" t="s">
        <v>23</v>
      </c>
      <c r="I13" s="1">
        <v>0</v>
      </c>
      <c r="J13" s="3" t="s">
        <v>18</v>
      </c>
      <c r="K13" s="2" t="str">
        <f>J13*714.00</f>
        <v>0</v>
      </c>
      <c r="L13" s="5"/>
    </row>
    <row r="14" spans="1:12" customHeight="1" ht="105" outlineLevel="4">
      <c r="A14" s="1"/>
      <c r="B14" s="1">
        <v>836195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3</v>
      </c>
      <c r="H14" s="2" t="s">
        <v>23</v>
      </c>
      <c r="I14" s="1">
        <v>0</v>
      </c>
      <c r="J14" s="3" t="s">
        <v>18</v>
      </c>
      <c r="K14" s="2" t="str">
        <f>J14*467.00</f>
        <v>0</v>
      </c>
      <c r="L14" s="5"/>
    </row>
    <row r="15" spans="1:12" customHeight="1" ht="105" outlineLevel="4">
      <c r="A15" s="1"/>
      <c r="B15" s="1">
        <v>836196</v>
      </c>
      <c r="C15" s="1" t="s">
        <v>52</v>
      </c>
      <c r="D15" s="1" t="s">
        <v>53</v>
      </c>
      <c r="E15" s="2" t="s">
        <v>54</v>
      </c>
      <c r="F15" s="2" t="s">
        <v>51</v>
      </c>
      <c r="G15" s="2">
        <v>0</v>
      </c>
      <c r="H15" s="2" t="s">
        <v>17</v>
      </c>
      <c r="I15" s="1">
        <v>0</v>
      </c>
      <c r="J15" s="3" t="s">
        <v>18</v>
      </c>
      <c r="K15" s="2" t="str">
        <f>J15*467.00</f>
        <v>0</v>
      </c>
      <c r="L15" s="5"/>
    </row>
    <row r="16" spans="1:12" outlineLevel="2">
      <c r="A16" s="8" t="s">
        <v>55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830860</v>
      </c>
      <c r="C17" s="1" t="s">
        <v>56</v>
      </c>
      <c r="D17" s="1"/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J17*553.16</f>
        <v>0</v>
      </c>
      <c r="L17" s="5"/>
    </row>
    <row r="18" spans="1:12" customHeight="1" ht="105" outlineLevel="4">
      <c r="A18" s="1"/>
      <c r="B18" s="1">
        <v>830862</v>
      </c>
      <c r="C18" s="1" t="s">
        <v>59</v>
      </c>
      <c r="D18" s="1"/>
      <c r="E18" s="2" t="s">
        <v>60</v>
      </c>
      <c r="F18" s="2" t="s">
        <v>61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J18*615.52</f>
        <v>0</v>
      </c>
      <c r="L18" s="5"/>
    </row>
    <row r="19" spans="1:12" customHeight="1" ht="105" outlineLevel="4">
      <c r="A19" s="1"/>
      <c r="B19" s="1">
        <v>830866</v>
      </c>
      <c r="C19" s="1" t="s">
        <v>62</v>
      </c>
      <c r="D19" s="1"/>
      <c r="E19" s="2" t="s">
        <v>63</v>
      </c>
      <c r="F19" s="2" t="s">
        <v>58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J19*553.16</f>
        <v>0</v>
      </c>
      <c r="L19" s="5"/>
    </row>
    <row r="20" spans="1:12" customHeight="1" ht="105" outlineLevel="4">
      <c r="A20" s="1"/>
      <c r="B20" s="1">
        <v>830877</v>
      </c>
      <c r="C20" s="1" t="s">
        <v>64</v>
      </c>
      <c r="D20" s="1"/>
      <c r="E20" s="2" t="s">
        <v>65</v>
      </c>
      <c r="F20" s="2" t="s">
        <v>66</v>
      </c>
      <c r="G20" s="2">
        <v>0</v>
      </c>
      <c r="H20" s="2">
        <v>0</v>
      </c>
      <c r="I20" s="1">
        <v>0</v>
      </c>
      <c r="J20" s="3" t="s">
        <v>18</v>
      </c>
      <c r="K20" s="2" t="str">
        <f>J20*794.54</f>
        <v>0</v>
      </c>
      <c r="L20" s="5"/>
    </row>
    <row r="21" spans="1:12" customHeight="1" ht="105" outlineLevel="4">
      <c r="A21" s="1"/>
      <c r="B21" s="1">
        <v>830878</v>
      </c>
      <c r="C21" s="1" t="s">
        <v>67</v>
      </c>
      <c r="D21" s="1"/>
      <c r="E21" s="2" t="s">
        <v>68</v>
      </c>
      <c r="F21" s="2" t="s">
        <v>69</v>
      </c>
      <c r="G21" s="2">
        <v>0</v>
      </c>
      <c r="H21" s="2">
        <v>0</v>
      </c>
      <c r="I21" s="1">
        <v>0</v>
      </c>
      <c r="J21" s="3" t="s">
        <v>18</v>
      </c>
      <c r="K21" s="2" t="str">
        <f>J21*854.89</f>
        <v>0</v>
      </c>
      <c r="L21" s="5"/>
    </row>
    <row r="22" spans="1:12" customHeight="1" ht="105" outlineLevel="4">
      <c r="A22" s="1"/>
      <c r="B22" s="1">
        <v>830894</v>
      </c>
      <c r="C22" s="1" t="s">
        <v>70</v>
      </c>
      <c r="D22" s="1"/>
      <c r="E22" s="2" t="s">
        <v>71</v>
      </c>
      <c r="F22" s="2" t="s">
        <v>72</v>
      </c>
      <c r="G22" s="2">
        <v>0</v>
      </c>
      <c r="H22" s="2">
        <v>0</v>
      </c>
      <c r="I22" s="1">
        <v>0</v>
      </c>
      <c r="J22" s="3" t="s">
        <v>18</v>
      </c>
      <c r="K22" s="2" t="str">
        <f>J22*868.97</f>
        <v>0</v>
      </c>
      <c r="L22" s="5"/>
    </row>
    <row r="23" spans="1:12" customHeight="1" ht="105" outlineLevel="4">
      <c r="A23" s="1"/>
      <c r="B23" s="1">
        <v>830896</v>
      </c>
      <c r="C23" s="1" t="s">
        <v>73</v>
      </c>
      <c r="D23" s="1"/>
      <c r="E23" s="2" t="s">
        <v>74</v>
      </c>
      <c r="F23" s="2" t="s">
        <v>75</v>
      </c>
      <c r="G23" s="2">
        <v>0</v>
      </c>
      <c r="H23" s="2">
        <v>0</v>
      </c>
      <c r="I23" s="1">
        <v>0</v>
      </c>
      <c r="J23" s="3" t="s">
        <v>18</v>
      </c>
      <c r="K23" s="2" t="str">
        <f>J23*1011.78</f>
        <v>0</v>
      </c>
      <c r="L23" s="5"/>
    </row>
    <row r="24" spans="1:12" outlineLevel="2">
      <c r="A24" s="8" t="s">
        <v>76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883338</v>
      </c>
      <c r="C25" s="1" t="s">
        <v>77</v>
      </c>
      <c r="D25" s="1" t="s">
        <v>78</v>
      </c>
      <c r="E25" s="2" t="s">
        <v>79</v>
      </c>
      <c r="F25" s="2" t="s">
        <v>80</v>
      </c>
      <c r="G25" s="2">
        <v>0</v>
      </c>
      <c r="H25" s="2">
        <v>0</v>
      </c>
      <c r="I25" s="1">
        <v>0</v>
      </c>
      <c r="J25" s="3" t="s">
        <v>18</v>
      </c>
      <c r="K25" s="2" t="str">
        <f>J25*588.60</f>
        <v>0</v>
      </c>
      <c r="L25" s="5"/>
    </row>
    <row r="26" spans="1:12" customHeight="1" ht="105" outlineLevel="4">
      <c r="A26" s="1"/>
      <c r="B26" s="1">
        <v>883339</v>
      </c>
      <c r="C26" s="1" t="s">
        <v>81</v>
      </c>
      <c r="D26" s="1" t="s">
        <v>82</v>
      </c>
      <c r="E26" s="2" t="s">
        <v>83</v>
      </c>
      <c r="F26" s="2" t="s">
        <v>80</v>
      </c>
      <c r="G26" s="2">
        <v>0</v>
      </c>
      <c r="H26" s="2">
        <v>0</v>
      </c>
      <c r="I26" s="1">
        <v>0</v>
      </c>
      <c r="J26" s="3" t="s">
        <v>18</v>
      </c>
      <c r="K26" s="2" t="str">
        <f>J26*588.60</f>
        <v>0</v>
      </c>
      <c r="L26" s="5"/>
    </row>
    <row r="27" spans="1:12" customHeight="1" ht="105" outlineLevel="4">
      <c r="A27" s="1"/>
      <c r="B27" s="1">
        <v>883340</v>
      </c>
      <c r="C27" s="1" t="s">
        <v>84</v>
      </c>
      <c r="D27" s="1" t="s">
        <v>85</v>
      </c>
      <c r="E27" s="2" t="s">
        <v>86</v>
      </c>
      <c r="F27" s="2" t="s">
        <v>87</v>
      </c>
      <c r="G27" s="2">
        <v>0</v>
      </c>
      <c r="H27" s="2">
        <v>0</v>
      </c>
      <c r="I27" s="1">
        <v>0</v>
      </c>
      <c r="J27" s="3" t="s">
        <v>18</v>
      </c>
      <c r="K27" s="2" t="str">
        <f>J27*624.60</f>
        <v>0</v>
      </c>
      <c r="L27" s="5"/>
    </row>
    <row r="28" spans="1:12" customHeight="1" ht="105" outlineLevel="4">
      <c r="A28" s="1"/>
      <c r="B28" s="1">
        <v>883341</v>
      </c>
      <c r="C28" s="1" t="s">
        <v>88</v>
      </c>
      <c r="D28" s="1" t="s">
        <v>89</v>
      </c>
      <c r="E28" s="2" t="s">
        <v>90</v>
      </c>
      <c r="F28" s="2" t="s">
        <v>91</v>
      </c>
      <c r="G28" s="2">
        <v>0</v>
      </c>
      <c r="H28" s="2">
        <v>0</v>
      </c>
      <c r="I28" s="1">
        <v>0</v>
      </c>
      <c r="J28" s="3" t="s">
        <v>18</v>
      </c>
      <c r="K28" s="2" t="str">
        <f>J28*811.80</f>
        <v>0</v>
      </c>
      <c r="L28" s="5"/>
    </row>
    <row r="29" spans="1:12" customHeight="1" ht="105" outlineLevel="4">
      <c r="A29" s="1"/>
      <c r="B29" s="1">
        <v>883342</v>
      </c>
      <c r="C29" s="1" t="s">
        <v>92</v>
      </c>
      <c r="D29" s="1" t="s">
        <v>93</v>
      </c>
      <c r="E29" s="2" t="s">
        <v>94</v>
      </c>
      <c r="F29" s="2" t="s">
        <v>95</v>
      </c>
      <c r="G29" s="2">
        <v>0</v>
      </c>
      <c r="H29" s="2">
        <v>0</v>
      </c>
      <c r="I29" s="1">
        <v>0</v>
      </c>
      <c r="J29" s="3" t="s">
        <v>18</v>
      </c>
      <c r="K29" s="2" t="str">
        <f>J29*901.80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16:K16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2026-05-11T14:54:48+03:00</dcterms:created>
  <dcterms:modified xsi:type="dcterms:W3CDTF">2026-05-11T14:54:48+03:00</dcterms:modified>
  <dc:title>Untitled Spreadsheet</dc:title>
  <dc:description/>
  <dc:subject/>
  <cp:keywords/>
  <cp:category/>
</cp:coreProperties>
</file>