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<sst xmlns="http://schemas.openxmlformats.org/spreadsheetml/2006/main" uniqueCount="75">
  <si>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</si>
  <si>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</si>
  <si>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</si>
  <si>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</si>
  <si>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</si>
  <si>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</si>
  <si>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</si>
  <si>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</si>
  <si>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</si>
  <si>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</si>
  <si>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</si>
  <si>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Инструмент для полипропилена</t>
  </si>
  <si>
    <t>Инструмент для полипропилена VIEIR</t>
  </si>
  <si>
    <t>INS-210001</t>
  </si>
  <si>
    <t>P-32</t>
  </si>
  <si>
    <t>Комплект свар. оборудования VR (800Вт) 20-32 пластик кейс (1/10шт)</t>
  </si>
  <si>
    <t>1 062.81 руб.</t>
  </si>
  <si>
    <t>шт</t>
  </si>
  <si>
    <t>INS-210002</t>
  </si>
  <si>
    <t>A-7</t>
  </si>
  <si>
    <t>Комплект свар. оборудования VR (1500Вт) 20-40,  кейс (1/10шт)</t>
  </si>
  <si>
    <t>2 315.25 руб.</t>
  </si>
  <si>
    <t>INS-210003</t>
  </si>
  <si>
    <t>A-1</t>
  </si>
  <si>
    <t>Комплект свар. оборудования VR (2000Вт) 20-63 желез кейс (уровень, рулетка, ножницы) (1/5шт)</t>
  </si>
  <si>
    <t>3 852.87 руб.</t>
  </si>
  <si>
    <t>&gt;25</t>
  </si>
  <si>
    <t>INS-210004</t>
  </si>
  <si>
    <t>B-8</t>
  </si>
  <si>
    <t>Комплект свар. оборудования VR (1200Вт) 20-63 желез кейс (1/10шт)</t>
  </si>
  <si>
    <t>1 652.28 руб.</t>
  </si>
  <si>
    <t>INS-210006</t>
  </si>
  <si>
    <t>V-3</t>
  </si>
  <si>
    <t>Комплект свар. оборудования VR (1400Вт) 20-63 желез кейс (1/5шт)</t>
  </si>
  <si>
    <t>3 253.11 руб.</t>
  </si>
  <si>
    <t>INS-210007</t>
  </si>
  <si>
    <t>A-9</t>
  </si>
  <si>
    <t>Комплект свар. оборудования компакт с цилинд нагрев эл-т  и регулир по вылету насадкам VR (1400Вт) 2</t>
  </si>
  <si>
    <t>2 959.11 руб.</t>
  </si>
  <si>
    <t>INS-210013</t>
  </si>
  <si>
    <t>V-2</t>
  </si>
  <si>
    <t>Комплект свар. оборудования VIEIR (2000Вт) 20-63 метал кейс (уровень, рулетка, ножницы) (1/5шт)</t>
  </si>
  <si>
    <t>4 796.61 руб.</t>
  </si>
  <si>
    <t>INS-210014</t>
  </si>
  <si>
    <t>V-4</t>
  </si>
  <si>
    <t xml:space="preserve">Комплект свар. оборудования VIEIR (800Вт) 20-32 </t>
  </si>
  <si>
    <t>990.78 руб.</t>
  </si>
  <si>
    <t>INS-210015</t>
  </si>
  <si>
    <t>V-5</t>
  </si>
  <si>
    <t xml:space="preserve">Комплект свар. оборудования VIEIR (800Вт) 20-32 метал кейс </t>
  </si>
  <si>
    <t>1 531.74 руб.</t>
  </si>
  <si>
    <t>INS-210016</t>
  </si>
  <si>
    <t>A-6</t>
  </si>
  <si>
    <t>Комплект свар. оборудования VR (2500Вт) 75-110 , кейс (1/10шт)</t>
  </si>
  <si>
    <t>6 121.08 руб.</t>
  </si>
  <si>
    <t>INS-210017</t>
  </si>
  <si>
    <t>A-4</t>
  </si>
  <si>
    <t>Сварочный аппарат (20-63)(2200 вт.)  VIEIR  (5/1шт)</t>
  </si>
  <si>
    <t>5 047.98 руб.</t>
  </si>
  <si>
    <t>INS-210018</t>
  </si>
  <si>
    <t>A-5</t>
  </si>
  <si>
    <t>Сварочный аппарат(20-63) (1500 вт.)  SPLAV  (5/1шт)</t>
  </si>
  <si>
    <t>4 808.37 руб.</t>
  </si>
  <si>
    <t>INS-210019</t>
  </si>
  <si>
    <t>A-8</t>
  </si>
  <si>
    <t>Сварочный аппарат (20-63)(1400 вт.)  VIEIR  (10/1шт)</t>
  </si>
  <si>
    <t>2 954.70 руб.</t>
  </si>
  <si>
    <t>INS-210021</t>
  </si>
  <si>
    <t>V-6</t>
  </si>
  <si>
    <t>Сварочный аппарат (20-32)(800 вт.)  VIEIR  (20/1шт)</t>
  </si>
  <si>
    <t>1 572.90 руб.</t>
  </si>
  <si>
    <t>VER-000719</t>
  </si>
  <si>
    <t>V-7</t>
  </si>
  <si>
    <t>Сварочный аппарат с электрон. рег. темп. (20-63)(1000Вт) (5/1шт)</t>
  </si>
  <si>
    <t>2 646.00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</si>
</sst>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a45648_86a6_11e9_8101_003048fd731b_f51b3d30_281b_11ed_a30f_00259070b4871.jpeg"/><Relationship Id="rId2" Type="http://schemas.openxmlformats.org/officeDocument/2006/relationships/image" Target="../media/a0a4564c_86a6_11e9_8101_003048fd731b_f51b3d37_281b_11ed_a30f_00259070b4872.jpeg"/><Relationship Id="rId3" Type="http://schemas.openxmlformats.org/officeDocument/2006/relationships/image" Target="../media/a0a45650_86a6_11e9_8101_003048fd731b_f51b3d3e_281b_11ed_a30f_00259070b4873.jpeg"/><Relationship Id="rId4" Type="http://schemas.openxmlformats.org/officeDocument/2006/relationships/image" Target="../media/e825a812_3767_11ea_810f_003048fd731b_4396be12_0312_11ef_a5a4_047c1617b1434.jpeg"/><Relationship Id="rId5" Type="http://schemas.openxmlformats.org/officeDocument/2006/relationships/image" Target="../media/e825a816_3767_11ea_810f_003048fd731b_f51b3d3b_281b_11ed_a30f_00259070b4875.jpeg"/><Relationship Id="rId6" Type="http://schemas.openxmlformats.org/officeDocument/2006/relationships/image" Target="../media/e825a818_3767_11ea_810f_003048fd731b_4396be10_0312_11ef_a5a4_047c1617b1436.jpeg"/><Relationship Id="rId7" Type="http://schemas.openxmlformats.org/officeDocument/2006/relationships/image" Target="../media/6bbade7f_7c9e_11ea_8111_003048fd731b_f51b3d40_281b_11ed_a30f_00259070b4877.jpeg"/><Relationship Id="rId8" Type="http://schemas.openxmlformats.org/officeDocument/2006/relationships/image" Target="../media/394360e7_c40a_11ea_8158_003048fd731b_4396be14_0312_11ef_a5a4_047c1617b1438.jpeg"/><Relationship Id="rId9" Type="http://schemas.openxmlformats.org/officeDocument/2006/relationships/image" Target="../media/394360e9_c40a_11ea_8158_003048fd731b_4396be16_0312_11ef_a5a4_047c1617b1439.jpeg"/><Relationship Id="rId10" Type="http://schemas.openxmlformats.org/officeDocument/2006/relationships/image" Target="../media/5ead0d43_a0be_11ea_812a_003048fd731b_f51b3d46_281b_11ed_a30f_00259070b48710.jpeg"/><Relationship Id="rId11" Type="http://schemas.openxmlformats.org/officeDocument/2006/relationships/image" Target="../media/1fcb3156_5f91_11eb_822d_003048fd731b_f51b3d42_281b_11ed_a30f_00259070b48711.jpeg"/><Relationship Id="rId12" Type="http://schemas.openxmlformats.org/officeDocument/2006/relationships/image" Target="../media/1fcb3158_5f91_11eb_822d_003048fd731b_f51b3d44_281b_11ed_a30f_00259070b48712.jpeg"/><Relationship Id="rId13" Type="http://schemas.openxmlformats.org/officeDocument/2006/relationships/image" Target="../media/1fcb315a_5f91_11eb_822d_003048fd731b_f51b3d39_281b_11ed_a30f_00259070b48713.jpeg"/><Relationship Id="rId14" Type="http://schemas.openxmlformats.org/officeDocument/2006/relationships/image" Target="../media/1fcb315e_5f91_11eb_822d_003048fd731b_4396be18_0312_11ef_a5a4_047c1617b14314.jpeg"/><Relationship Id="rId15" Type="http://schemas.openxmlformats.org/officeDocument/2006/relationships/image" Target="../media/a2f573f9_c27f_11ee_a54c_047c1617b143_4396bf79_0312_11ef_a5a4_047c1617b1431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822489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J5*1062.81</f>
        <v>0</v>
      </c>
      <c r="L5" s="5"/>
    </row>
    <row r="6" spans="1:12" customHeight="1" ht="105" outlineLevel="4">
      <c r="A6" s="1"/>
      <c r="B6" s="1">
        <v>822490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9</v>
      </c>
      <c r="H6" s="2">
        <v>0</v>
      </c>
      <c r="I6" s="1">
        <v>0</v>
      </c>
      <c r="J6" s="3" t="s">
        <v>17</v>
      </c>
      <c r="K6" s="2" t="str">
        <f>J6*2315.25</f>
        <v>0</v>
      </c>
      <c r="L6" s="5"/>
    </row>
    <row r="7" spans="1:12" customHeight="1" ht="105" outlineLevel="4">
      <c r="A7" s="1"/>
      <c r="B7" s="1">
        <v>822491</v>
      </c>
      <c r="C7" s="1" t="s">
        <v>22</v>
      </c>
      <c r="D7" s="1" t="s">
        <v>23</v>
      </c>
      <c r="E7" s="2" t="s">
        <v>24</v>
      </c>
      <c r="F7" s="2" t="s">
        <v>25</v>
      </c>
      <c r="G7" s="2" t="s">
        <v>26</v>
      </c>
      <c r="H7" s="2">
        <v>0</v>
      </c>
      <c r="I7" s="1">
        <v>0</v>
      </c>
      <c r="J7" s="3" t="s">
        <v>17</v>
      </c>
      <c r="K7" s="2" t="str">
        <f>J7*3852.87</f>
        <v>0</v>
      </c>
      <c r="L7" s="5"/>
    </row>
    <row r="8" spans="1:12" customHeight="1" ht="105" outlineLevel="4">
      <c r="A8" s="1"/>
      <c r="B8" s="1">
        <v>825020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>
        <v>0</v>
      </c>
      <c r="I8" s="1">
        <v>0</v>
      </c>
      <c r="J8" s="3" t="s">
        <v>17</v>
      </c>
      <c r="K8" s="2" t="str">
        <f>J8*1652.28</f>
        <v>0</v>
      </c>
      <c r="L8" s="5"/>
    </row>
    <row r="9" spans="1:12" customHeight="1" ht="105" outlineLevel="4">
      <c r="A9" s="1"/>
      <c r="B9" s="1">
        <v>825022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>
        <v>0</v>
      </c>
      <c r="I9" s="1">
        <v>0</v>
      </c>
      <c r="J9" s="3" t="s">
        <v>17</v>
      </c>
      <c r="K9" s="2" t="str">
        <f>J9*3253.11</f>
        <v>0</v>
      </c>
      <c r="L9" s="5"/>
    </row>
    <row r="10" spans="1:12" customHeight="1" ht="105" outlineLevel="4">
      <c r="A10" s="1"/>
      <c r="B10" s="1">
        <v>825023</v>
      </c>
      <c r="C10" s="1" t="s">
        <v>35</v>
      </c>
      <c r="D10" s="1" t="s">
        <v>36</v>
      </c>
      <c r="E10" s="2" t="s">
        <v>37</v>
      </c>
      <c r="F10" s="2" t="s">
        <v>38</v>
      </c>
      <c r="G10" s="2" t="s">
        <v>26</v>
      </c>
      <c r="H10" s="2">
        <v>0</v>
      </c>
      <c r="I10" s="1">
        <v>0</v>
      </c>
      <c r="J10" s="3" t="s">
        <v>17</v>
      </c>
      <c r="K10" s="2" t="str">
        <f>J10*2959.11</f>
        <v>0</v>
      </c>
      <c r="L10" s="5"/>
    </row>
    <row r="11" spans="1:12" customHeight="1" ht="105" outlineLevel="4">
      <c r="A11" s="1"/>
      <c r="B11" s="1">
        <v>826971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0</v>
      </c>
      <c r="H11" s="2">
        <v>0</v>
      </c>
      <c r="I11" s="1">
        <v>0</v>
      </c>
      <c r="J11" s="3" t="s">
        <v>17</v>
      </c>
      <c r="K11" s="2" t="str">
        <f>J11*4796.61</f>
        <v>0</v>
      </c>
      <c r="L11" s="5"/>
    </row>
    <row r="12" spans="1:12" customHeight="1" ht="105" outlineLevel="4">
      <c r="A12" s="1"/>
      <c r="B12" s="1">
        <v>827992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2</v>
      </c>
      <c r="H12" s="2">
        <v>0</v>
      </c>
      <c r="I12" s="1">
        <v>0</v>
      </c>
      <c r="J12" s="3" t="s">
        <v>17</v>
      </c>
      <c r="K12" s="2" t="str">
        <f>J12*990.78</f>
        <v>0</v>
      </c>
      <c r="L12" s="5"/>
    </row>
    <row r="13" spans="1:12" customHeight="1" ht="105" outlineLevel="4">
      <c r="A13" s="1"/>
      <c r="B13" s="1">
        <v>827993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2</v>
      </c>
      <c r="H13" s="2">
        <v>0</v>
      </c>
      <c r="I13" s="1">
        <v>0</v>
      </c>
      <c r="J13" s="3" t="s">
        <v>17</v>
      </c>
      <c r="K13" s="2" t="str">
        <f>J13*1531.74</f>
        <v>0</v>
      </c>
      <c r="L13" s="5"/>
    </row>
    <row r="14" spans="1:12" customHeight="1" ht="105" outlineLevel="4">
      <c r="A14" s="1"/>
      <c r="B14" s="1">
        <v>827078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1</v>
      </c>
      <c r="H14" s="2">
        <v>0</v>
      </c>
      <c r="I14" s="1">
        <v>0</v>
      </c>
      <c r="J14" s="3" t="s">
        <v>17</v>
      </c>
      <c r="K14" s="2" t="str">
        <f>J14*6121.08</f>
        <v>0</v>
      </c>
      <c r="L14" s="5"/>
    </row>
    <row r="15" spans="1:12" customHeight="1" ht="105" outlineLevel="4">
      <c r="A15" s="1"/>
      <c r="B15" s="1">
        <v>832500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2</v>
      </c>
      <c r="H15" s="2">
        <v>0</v>
      </c>
      <c r="I15" s="1">
        <v>0</v>
      </c>
      <c r="J15" s="3" t="s">
        <v>17</v>
      </c>
      <c r="K15" s="2" t="str">
        <f>J15*5047.98</f>
        <v>0</v>
      </c>
      <c r="L15" s="5"/>
    </row>
    <row r="16" spans="1:12" customHeight="1" ht="105" outlineLevel="4">
      <c r="A16" s="1"/>
      <c r="B16" s="1">
        <v>832501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1</v>
      </c>
      <c r="H16" s="2">
        <v>0</v>
      </c>
      <c r="I16" s="1">
        <v>0</v>
      </c>
      <c r="J16" s="3" t="s">
        <v>17</v>
      </c>
      <c r="K16" s="2" t="str">
        <f>J16*4808.37</f>
        <v>0</v>
      </c>
      <c r="L16" s="5"/>
    </row>
    <row r="17" spans="1:12" customHeight="1" ht="105" outlineLevel="4">
      <c r="A17" s="1"/>
      <c r="B17" s="1">
        <v>832502</v>
      </c>
      <c r="C17" s="1" t="s">
        <v>63</v>
      </c>
      <c r="D17" s="1" t="s">
        <v>64</v>
      </c>
      <c r="E17" s="2" t="s">
        <v>65</v>
      </c>
      <c r="F17" s="2" t="s">
        <v>66</v>
      </c>
      <c r="G17" s="2">
        <v>9</v>
      </c>
      <c r="H17" s="2">
        <v>0</v>
      </c>
      <c r="I17" s="1">
        <v>0</v>
      </c>
      <c r="J17" s="3" t="s">
        <v>17</v>
      </c>
      <c r="K17" s="2" t="str">
        <f>J17*2954.70</f>
        <v>0</v>
      </c>
      <c r="L17" s="5"/>
    </row>
    <row r="18" spans="1:12" customHeight="1" ht="105" outlineLevel="4">
      <c r="A18" s="1"/>
      <c r="B18" s="1">
        <v>832504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0</v>
      </c>
      <c r="H18" s="2">
        <v>0</v>
      </c>
      <c r="I18" s="1">
        <v>0</v>
      </c>
      <c r="J18" s="3" t="s">
        <v>17</v>
      </c>
      <c r="K18" s="2" t="str">
        <f>J18*1572.90</f>
        <v>0</v>
      </c>
      <c r="L18" s="5"/>
    </row>
    <row r="19" spans="1:12" customHeight="1" ht="105" outlineLevel="4">
      <c r="A19" s="1"/>
      <c r="B19" s="1">
        <v>882875</v>
      </c>
      <c r="C19" s="1" t="s">
        <v>71</v>
      </c>
      <c r="D19" s="1" t="s">
        <v>72</v>
      </c>
      <c r="E19" s="2" t="s">
        <v>73</v>
      </c>
      <c r="F19" s="2" t="s">
        <v>74</v>
      </c>
      <c r="G19" s="2">
        <v>0</v>
      </c>
      <c r="H19" s="2">
        <v>0</v>
      </c>
      <c r="I19" s="1">
        <v>0</v>
      </c>
      <c r="J19" s="3" t="s">
        <v>17</v>
      </c>
      <c r="K19" s="2" t="str">
        <f>J19*2646.00</f>
        <v>0</v>
      </c>
      <c r="L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2026-05-11T15:44:31+03:00</dcterms:created>
  <dcterms:modified xsi:type="dcterms:W3CDTF">2026-05-11T15:44:31+03:00</dcterms:modified>
  <dc:title>Untitled Spreadsheet</dc:title>
  <dc:description/>
  <dc:subject/>
  <cp:keywords/>
  <cp:category/>
</cp:coreProperties>
</file>