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<sst xmlns="http://schemas.openxmlformats.org/spreadsheetml/2006/main" uniqueCount="68">
  <si>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</si>
  <si>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</si>
  <si>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</si>
  <si>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</si>
  <si>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</si>
  <si>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</si>
  <si>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</si>
  <si>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</si>
  <si>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</si>
  <si>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</si>
  <si>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</si>
  <si>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металлопластика</t>
  </si>
  <si>
    <t>Инструмент для металлопластика VIEIR</t>
  </si>
  <si>
    <t>INS-310005</t>
  </si>
  <si>
    <t>VER1432-2</t>
  </si>
  <si>
    <t>ручной пресс аппарат с комплектом насадок 16-32мм (1/4шт)</t>
  </si>
  <si>
    <t>8 042.37 руб.</t>
  </si>
  <si>
    <t>шт</t>
  </si>
  <si>
    <t>INS-310009</t>
  </si>
  <si>
    <t>VER1432</t>
  </si>
  <si>
    <t>ручной пресс аппарат  поворотный 360 с комплектом насадок 16мм-32мм в пластик кейсе (1/4шт)</t>
  </si>
  <si>
    <t>9 709.35 руб.</t>
  </si>
  <si>
    <t>INS-310010</t>
  </si>
  <si>
    <t>VER1432-8</t>
  </si>
  <si>
    <t>Гидравлический пресс  аппарат с комплектом насадок 16мм-32мм в пластик кейсе (1/2шт)</t>
  </si>
  <si>
    <t>15 433.53 руб.</t>
  </si>
  <si>
    <t>INS-310031</t>
  </si>
  <si>
    <t>V162026</t>
  </si>
  <si>
    <t>Калибратор для металлопластиковых труб 16-26   ViEiR  (200/10шт)</t>
  </si>
  <si>
    <t>173.46 руб.</t>
  </si>
  <si>
    <t>&gt;50</t>
  </si>
  <si>
    <t>INS-310032</t>
  </si>
  <si>
    <t>V202632</t>
  </si>
  <si>
    <t>Калибратор для металлопластиковых труб 20-32   ViEiR  (200/10шт)</t>
  </si>
  <si>
    <t>192.57 руб.</t>
  </si>
  <si>
    <t>&gt;25</t>
  </si>
  <si>
    <t>INS-310033</t>
  </si>
  <si>
    <t>VRD28</t>
  </si>
  <si>
    <t>Калибратор для металлопластиковых труб  "ViEiR" (60/5шт)</t>
  </si>
  <si>
    <t>435.12 руб.</t>
  </si>
  <si>
    <t>INS-520003</t>
  </si>
  <si>
    <t>VER1255-4</t>
  </si>
  <si>
    <t>Трубогиб металлопластиковых труб ручной (1/5шт)</t>
  </si>
  <si>
    <t>6 926.64 руб.</t>
  </si>
  <si>
    <t>INS-520004</t>
  </si>
  <si>
    <t>VER1258</t>
  </si>
  <si>
    <t>Ручной пресс аппарат поворотный 360 с комплектом насадок 16-20-26-32 в пластик кейсе (1/4шт)</t>
  </si>
  <si>
    <t>8 293.74 руб.</t>
  </si>
  <si>
    <t>VER-001280</t>
  </si>
  <si>
    <t>VR1265-5</t>
  </si>
  <si>
    <t>Выпрямитель для металлопластовых труб, 20 роликов (4/1шт)</t>
  </si>
  <si>
    <t>10 679.55 руб.</t>
  </si>
  <si>
    <t>VER-001281</t>
  </si>
  <si>
    <t>VR1265-8</t>
  </si>
  <si>
    <t>Выпрямитель для металлопластовых труб, 30 роликов (4/1шт)</t>
  </si>
  <si>
    <t>12 836.04 руб.</t>
  </si>
  <si>
    <t>VER-001282</t>
  </si>
  <si>
    <t>VER1267</t>
  </si>
  <si>
    <t>Ручной пресс-аппарат для фитингов  с профилем «ТН» 16-26мм (4/1шт)</t>
  </si>
  <si>
    <t>7 275.03 руб.</t>
  </si>
  <si>
    <t>VER-001283</t>
  </si>
  <si>
    <t>VRD30</t>
  </si>
  <si>
    <t>Храповый калибратор для труб (50/1шт)</t>
  </si>
  <si>
    <t>1 844.85 руб.</t>
  </si>
  <si>
    <t>VER-001531</t>
  </si>
  <si>
    <t>VER1267 Ручной пресс-аппарат для фитингов  с профилем «ТН» 16-26мм (4/1шт)</t>
  </si>
  <si>
    <t>VER-001532</t>
  </si>
  <si>
    <t>VER1432 Пресс.аппар.ПОВОРОТНЫЙ (16-32) (2/1шт)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</si>
</sst>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82_86a6_11e9_8101_003048fd731b_f51b3d4d_281b_11ed_a30f_00259070b4871.jpeg"/><Relationship Id="rId2" Type="http://schemas.openxmlformats.org/officeDocument/2006/relationships/image" Target="../media/49bb2e98_68f5_11ea_8111_003048fd731b_f51b3d4b_281b_11ed_a30f_00259070b4872.jpeg"/><Relationship Id="rId3" Type="http://schemas.openxmlformats.org/officeDocument/2006/relationships/image" Target="../media/49bb2e9a_68f5_11ea_8111_003048fd731b_f51b3d4e_281b_11ed_a30f_00259070b4873.jpeg"/><Relationship Id="rId4" Type="http://schemas.openxmlformats.org/officeDocument/2006/relationships/image" Target="../media/1fcb31da_5f91_11eb_822d_003048fd731b_f51b3d49_281b_11ed_a30f_00259070b4874.jpeg"/><Relationship Id="rId5" Type="http://schemas.openxmlformats.org/officeDocument/2006/relationships/image" Target="../media/1fcb31dc_5f91_11eb_822d_003048fd731b_f51b3d4a_281b_11ed_a30f_00259070b4875.jpeg"/><Relationship Id="rId6" Type="http://schemas.openxmlformats.org/officeDocument/2006/relationships/image" Target="../media/0b44dd51_0c78_11ec_8321_003048fd731b_f51b3d4f_281b_11ed_a30f_00259070b4876.jpeg"/><Relationship Id="rId7" Type="http://schemas.openxmlformats.org/officeDocument/2006/relationships/image" Target="../media/394360e1_c40a_11ea_8158_003048fd731b_f51b3d52_281b_11ed_a30f_00259070b4877.jpeg"/><Relationship Id="rId8" Type="http://schemas.openxmlformats.org/officeDocument/2006/relationships/image" Target="../media/bde62664_091f_11eb_81b8_003048fd731b_fb76173d_281b_11ed_a30f_00259070b4878.jpeg"/><Relationship Id="rId9" Type="http://schemas.openxmlformats.org/officeDocument/2006/relationships/image" Target="../media/3e84726a_afd7_11ef_a68d_047c1617b143_21d4f59b_793a_11f0_a79f_047c1617b1439.jpeg"/><Relationship Id="rId10" Type="http://schemas.openxmlformats.org/officeDocument/2006/relationships/image" Target="../media/3e84726c_afd7_11ef_a68d_047c1617b143_21d4f59d_793a_11f0_a79f_047c1617b14310.jpeg"/><Relationship Id="rId11" Type="http://schemas.openxmlformats.org/officeDocument/2006/relationships/image" Target="../media/3e84726e_afd7_11ef_a68d_047c1617b143_d922862a_f1db_11ef_a6e1_047c1617b14311.jpeg"/><Relationship Id="rId12" Type="http://schemas.openxmlformats.org/officeDocument/2006/relationships/image" Target="../media/3e847270_afd7_11ef_a68d_047c1617b143_d922862c_f1db_11ef_a6e1_047c1617b14312.jpeg"/><Relationship Id="rId13" Type="http://schemas.openxmlformats.org/officeDocument/2006/relationships/image" Target="../media/b44e4292_245f_11f0_a725_047c1617b143_26859875_34da_11f0_a73b_047c1617b14313.jpeg"/><Relationship Id="rId14" Type="http://schemas.openxmlformats.org/officeDocument/2006/relationships/image" Target="../media/b44e4294_245f_11f0_a725_047c1617b143_26859877_34da_11f0_a73b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822559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J5*8042.37</f>
        <v>0</v>
      </c>
      <c r="L5" s="5"/>
    </row>
    <row r="6" spans="1:12" customHeight="1" ht="105" outlineLevel="4">
      <c r="A6" s="1"/>
      <c r="B6" s="1">
        <v>825409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J6*9709.35</f>
        <v>0</v>
      </c>
      <c r="L6" s="5"/>
    </row>
    <row r="7" spans="1:12" customHeight="1" ht="105" outlineLevel="4">
      <c r="A7" s="1"/>
      <c r="B7" s="1">
        <v>825410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J7*15433.53</f>
        <v>0</v>
      </c>
      <c r="L7" s="5"/>
    </row>
    <row r="8" spans="1:12" customHeight="1" ht="105" outlineLevel="4">
      <c r="A8" s="1"/>
      <c r="B8" s="1">
        <v>834456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J8*173.46</f>
        <v>0</v>
      </c>
      <c r="L8" s="5"/>
    </row>
    <row r="9" spans="1:12" customHeight="1" ht="105" outlineLevel="4">
      <c r="A9" s="1"/>
      <c r="B9" s="1">
        <v>834457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17</v>
      </c>
      <c r="K9" s="2" t="str">
        <f>J9*192.57</f>
        <v>0</v>
      </c>
      <c r="L9" s="5"/>
    </row>
    <row r="10" spans="1:12" customHeight="1" ht="105" outlineLevel="4">
      <c r="A10" s="1"/>
      <c r="B10" s="1">
        <v>837121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8</v>
      </c>
      <c r="H10" s="2">
        <v>0</v>
      </c>
      <c r="I10" s="1">
        <v>0</v>
      </c>
      <c r="J10" s="3" t="s">
        <v>17</v>
      </c>
      <c r="K10" s="2" t="str">
        <f>J10*435.12</f>
        <v>0</v>
      </c>
      <c r="L10" s="5"/>
    </row>
    <row r="11" spans="1:12" customHeight="1" ht="105" outlineLevel="4">
      <c r="A11" s="1"/>
      <c r="B11" s="1">
        <v>827989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1</v>
      </c>
      <c r="H11" s="2">
        <v>0</v>
      </c>
      <c r="I11" s="1">
        <v>0</v>
      </c>
      <c r="J11" s="3" t="s">
        <v>17</v>
      </c>
      <c r="K11" s="2" t="str">
        <f>J11*6926.64</f>
        <v>0</v>
      </c>
      <c r="L11" s="5"/>
    </row>
    <row r="12" spans="1:12" customHeight="1" ht="105" outlineLevel="4">
      <c r="A12" s="1"/>
      <c r="B12" s="1">
        <v>829342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2</v>
      </c>
      <c r="H12" s="2">
        <v>0</v>
      </c>
      <c r="I12" s="1">
        <v>0</v>
      </c>
      <c r="J12" s="3" t="s">
        <v>17</v>
      </c>
      <c r="K12" s="2" t="str">
        <f>J12*8293.74</f>
        <v>0</v>
      </c>
      <c r="L12" s="5"/>
    </row>
    <row r="13" spans="1:12" customHeight="1" ht="105" outlineLevel="4">
      <c r="A13" s="1"/>
      <c r="B13" s="1">
        <v>885069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1</v>
      </c>
      <c r="H13" s="2">
        <v>0</v>
      </c>
      <c r="I13" s="1">
        <v>0</v>
      </c>
      <c r="J13" s="3" t="s">
        <v>17</v>
      </c>
      <c r="K13" s="2" t="str">
        <f>J13*10679.55</f>
        <v>0</v>
      </c>
      <c r="L13" s="5"/>
    </row>
    <row r="14" spans="1:12" customHeight="1" ht="105" outlineLevel="4">
      <c r="A14" s="1"/>
      <c r="B14" s="1">
        <v>885070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1</v>
      </c>
      <c r="H14" s="2">
        <v>0</v>
      </c>
      <c r="I14" s="1">
        <v>0</v>
      </c>
      <c r="J14" s="3" t="s">
        <v>17</v>
      </c>
      <c r="K14" s="2" t="str">
        <f>J14*12836.04</f>
        <v>0</v>
      </c>
      <c r="L14" s="5"/>
    </row>
    <row r="15" spans="1:12" customHeight="1" ht="105" outlineLevel="4">
      <c r="A15" s="1"/>
      <c r="B15" s="1">
        <v>885071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1</v>
      </c>
      <c r="H15" s="2">
        <v>0</v>
      </c>
      <c r="I15" s="1">
        <v>0</v>
      </c>
      <c r="J15" s="3" t="s">
        <v>17</v>
      </c>
      <c r="K15" s="2" t="str">
        <f>J15*7275.03</f>
        <v>0</v>
      </c>
      <c r="L15" s="5"/>
    </row>
    <row r="16" spans="1:12" customHeight="1" ht="105" outlineLevel="4">
      <c r="A16" s="1"/>
      <c r="B16" s="1">
        <v>885072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4</v>
      </c>
      <c r="H16" s="2">
        <v>0</v>
      </c>
      <c r="I16" s="1">
        <v>0</v>
      </c>
      <c r="J16" s="3" t="s">
        <v>17</v>
      </c>
      <c r="K16" s="2" t="str">
        <f>J16*1844.85</f>
        <v>0</v>
      </c>
      <c r="L16" s="5"/>
    </row>
    <row r="17" spans="1:12" customHeight="1" ht="105" outlineLevel="4">
      <c r="A17" s="1"/>
      <c r="B17" s="1">
        <v>885838</v>
      </c>
      <c r="C17" s="1" t="s">
        <v>64</v>
      </c>
      <c r="D17" s="1" t="s">
        <v>57</v>
      </c>
      <c r="E17" s="2" t="s">
        <v>65</v>
      </c>
      <c r="F17" s="2" t="s">
        <v>59</v>
      </c>
      <c r="G17" s="2">
        <v>8</v>
      </c>
      <c r="H17" s="2">
        <v>0</v>
      </c>
      <c r="I17" s="1">
        <v>0</v>
      </c>
      <c r="J17" s="3" t="s">
        <v>17</v>
      </c>
      <c r="K17" s="2" t="str">
        <f>J17*7275.03</f>
        <v>0</v>
      </c>
      <c r="L17" s="5"/>
    </row>
    <row r="18" spans="1:12" customHeight="1" ht="105" outlineLevel="4">
      <c r="A18" s="1"/>
      <c r="B18" s="1">
        <v>885839</v>
      </c>
      <c r="C18" s="1" t="s">
        <v>66</v>
      </c>
      <c r="D18" s="1" t="s">
        <v>19</v>
      </c>
      <c r="E18" s="2" t="s">
        <v>67</v>
      </c>
      <c r="F18" s="2" t="s">
        <v>21</v>
      </c>
      <c r="G18" s="2">
        <v>8</v>
      </c>
      <c r="H18" s="2">
        <v>0</v>
      </c>
      <c r="I18" s="1">
        <v>0</v>
      </c>
      <c r="J18" s="3" t="s">
        <v>17</v>
      </c>
      <c r="K18" s="2" t="str">
        <f>J18*9709.35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2026-04-20T18:28:50+03:00</dcterms:created>
  <dcterms:modified xsi:type="dcterms:W3CDTF">2026-04-20T18:28:50+03:00</dcterms:modified>
  <dc:title>Untitled Spreadsheet</dc:title>
  <dc:description/>
  <dc:subject/>
  <cp:keywords/>
  <cp:category/>
</cp:coreProperties>
</file>