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<sst xmlns="http://schemas.openxmlformats.org/spreadsheetml/2006/main" uniqueCount="68">
  <si>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</si>
  <si>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</si>
  <si>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</si>
  <si>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</si>
  <si>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</si>
  <si>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</si>
  <si>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</si>
  <si>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</si>
  <si>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</si>
  <si>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</si>
  <si>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Инструменты</t>
  </si>
  <si>
    <t>Инструмент для металлопластика</t>
  </si>
  <si>
    <t>Инструмент для металлопластика VIEIR</t>
  </si>
  <si>
    <t>INS-310005</t>
  </si>
  <si>
    <t>VER1432-2</t>
  </si>
  <si>
    <t>ручной пресс аппарат с комплектом насадок 16-32мм (1/4шт)</t>
  </si>
  <si>
    <t>8 425.34 руб.</t>
  </si>
  <si>
    <t>шт</t>
  </si>
  <si>
    <t>INS-310009</t>
  </si>
  <si>
    <t>VER1432</t>
  </si>
  <si>
    <t>ручной пресс аппарат  поворотный 360 с комплектом насадок 16мм-32мм в пластик кейсе (1/4шт)</t>
  </si>
  <si>
    <t>10 171.70 руб.</t>
  </si>
  <si>
    <t>INS-310010</t>
  </si>
  <si>
    <t>VER1432-8</t>
  </si>
  <si>
    <t>Гидравлический пресс  аппарат с комплектом насадок 16мм-32мм в пластик кейсе (1/2шт)</t>
  </si>
  <si>
    <t>15 130.50 руб.</t>
  </si>
  <si>
    <t>INS-310031</t>
  </si>
  <si>
    <t>V162026</t>
  </si>
  <si>
    <t>Калибратор для металлопластиковых труб 16-26   ViEiR  (200/10шт)</t>
  </si>
  <si>
    <t>181.72 руб.</t>
  </si>
  <si>
    <t>&gt;10</t>
  </si>
  <si>
    <t>INS-310032</t>
  </si>
  <si>
    <t>V202632</t>
  </si>
  <si>
    <t>Калибратор для металлопластиковых труб 20-32   ViEiR  (200/10шт)</t>
  </si>
  <si>
    <t>201.74 руб.</t>
  </si>
  <si>
    <t>&gt;25</t>
  </si>
  <si>
    <t>INS-310033</t>
  </si>
  <si>
    <t>VRD28</t>
  </si>
  <si>
    <t>Калибратор для металлопластиковых труб  "ViEiR" (60/5шт)</t>
  </si>
  <si>
    <t>455.84 руб.</t>
  </si>
  <si>
    <t>INS-520003</t>
  </si>
  <si>
    <t>VER1255-4</t>
  </si>
  <si>
    <t>Трубогиб металлопластиковых труб ручной (1/5шт)</t>
  </si>
  <si>
    <t>7 507.50 руб.</t>
  </si>
  <si>
    <t>INS-520004</t>
  </si>
  <si>
    <t>VER1258</t>
  </si>
  <si>
    <t>Ручной пресс аппарат поворотный 360 с комплектом насадок 16-20-26-32 в пластик кейсе (1/4шт)</t>
  </si>
  <si>
    <t>8 688.68 руб.</t>
  </si>
  <si>
    <t>VER-001280</t>
  </si>
  <si>
    <t>VR1265-5</t>
  </si>
  <si>
    <t>Выпрямитель для металлопластовых труб, 20 роликов (4/1шт)</t>
  </si>
  <si>
    <t>11 188.10 руб.</t>
  </si>
  <si>
    <t>VER-001281</t>
  </si>
  <si>
    <t>VR1265-8</t>
  </si>
  <si>
    <t>Выпрямитель для металлопластовых труб, 30 роликов (4/1шт)</t>
  </si>
  <si>
    <t>13 447.28 руб.</t>
  </si>
  <si>
    <t>VER-001282</t>
  </si>
  <si>
    <t>VER1267</t>
  </si>
  <si>
    <t>Ручной пресс-аппарат для фитингов  с профилем «ТН» 16-26мм (4/1шт)</t>
  </si>
  <si>
    <t>7 621.46 руб.</t>
  </si>
  <si>
    <t>VER-001283</t>
  </si>
  <si>
    <t>VRD30</t>
  </si>
  <si>
    <t>Храповый калибратор для труб (50/1шт)</t>
  </si>
  <si>
    <t>1 932.70 руб.</t>
  </si>
  <si>
    <t>VER-001531</t>
  </si>
  <si>
    <t>VER1267 Ручной пресс-аппарат для фитингов  с профилем «ТН» 16-26мм (4/1шт)</t>
  </si>
  <si>
    <t>VER-001532</t>
  </si>
  <si>
    <t>VER1432 Пресс.аппар.ПОВОРОТНЫЙ (16-32) (2/1шт)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</si>
</sst>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a7413d82_86a6_11e9_8101_003048fd731b_f51b3d4d_281b_11ed_a30f_00259070b4871.jpeg"/><Relationship Id="rId2" Type="http://schemas.openxmlformats.org/officeDocument/2006/relationships/image" Target="../media/49bb2e98_68f5_11ea_8111_003048fd731b_f51b3d4b_281b_11ed_a30f_00259070b4872.jpeg"/><Relationship Id="rId3" Type="http://schemas.openxmlformats.org/officeDocument/2006/relationships/image" Target="../media/49bb2e9a_68f5_11ea_8111_003048fd731b_f51b3d4e_281b_11ed_a30f_00259070b4873.jpeg"/><Relationship Id="rId4" Type="http://schemas.openxmlformats.org/officeDocument/2006/relationships/image" Target="../media/1fcb31da_5f91_11eb_822d_003048fd731b_f51b3d49_281b_11ed_a30f_00259070b4874.jpeg"/><Relationship Id="rId5" Type="http://schemas.openxmlformats.org/officeDocument/2006/relationships/image" Target="../media/1fcb31dc_5f91_11eb_822d_003048fd731b_f51b3d4a_281b_11ed_a30f_00259070b4875.jpeg"/><Relationship Id="rId6" Type="http://schemas.openxmlformats.org/officeDocument/2006/relationships/image" Target="../media/0b44dd51_0c78_11ec_8321_003048fd731b_f51b3d4f_281b_11ed_a30f_00259070b4876.jpeg"/><Relationship Id="rId7" Type="http://schemas.openxmlformats.org/officeDocument/2006/relationships/image" Target="../media/394360e1_c40a_11ea_8158_003048fd731b_f51b3d52_281b_11ed_a30f_00259070b4877.jpeg"/><Relationship Id="rId8" Type="http://schemas.openxmlformats.org/officeDocument/2006/relationships/image" Target="../media/bde62664_091f_11eb_81b8_003048fd731b_fb76173d_281b_11ed_a30f_00259070b4878.jpeg"/><Relationship Id="rId9" Type="http://schemas.openxmlformats.org/officeDocument/2006/relationships/image" Target="../media/3e84726a_afd7_11ef_a68d_047c1617b143_21d4f59b_793a_11f0_a79f_047c1617b1439.jpeg"/><Relationship Id="rId10" Type="http://schemas.openxmlformats.org/officeDocument/2006/relationships/image" Target="../media/3e84726c_afd7_11ef_a68d_047c1617b143_21d4f59d_793a_11f0_a79f_047c1617b14310.jpeg"/><Relationship Id="rId11" Type="http://schemas.openxmlformats.org/officeDocument/2006/relationships/image" Target="../media/3e84726e_afd7_11ef_a68d_047c1617b143_d922862a_f1db_11ef_a6e1_047c1617b14311.jpeg"/><Relationship Id="rId12" Type="http://schemas.openxmlformats.org/officeDocument/2006/relationships/image" Target="../media/3e847270_afd7_11ef_a68d_047c1617b143_d922862c_f1db_11ef_a6e1_047c1617b14312.jpeg"/><Relationship Id="rId13" Type="http://schemas.openxmlformats.org/officeDocument/2006/relationships/image" Target="../media/b44e4292_245f_11f0_a725_047c1617b143_26859875_34da_11f0_a73b_047c1617b14313.jpeg"/><Relationship Id="rId14" Type="http://schemas.openxmlformats.org/officeDocument/2006/relationships/image" Target="../media/b44e4294_245f_11f0_a725_047c1617b143_26859877_34da_11f0_a73b_047c1617b14314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4</xdr:row>
      <xdr:rowOff>95250</xdr:rowOff>
    </xdr:from>
    <xdr:ext cx="1143000" cy="1143000"/>
    <xdr:pic>
      <xdr:nvPicPr>
        <xdr:cNvPr id="1" name="Image_5" descr="Image_5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2" name="Image_6" descr="Image_6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3" name="Image_7" descr="Image_7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4" name="Image_8" descr="Image_8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5" name="Image_9" descr="Image_9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6" name="Image_10" descr="Image_10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7" name="Image_11" descr="Image_11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8" name="Image_12" descr="Image_12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9" name="Image_13" descr="Image_13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10" name="Image_14" descr="Image_14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1" name="Image_15" descr="Image_15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2" name="Image_16" descr="Image_16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3" name="Image_17" descr="Image_17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4" name="Image_18" descr="Image_18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18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4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SUM(J2:J18)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customHeight="1" ht="105" outlineLevel="4">
      <c r="A5" s="1"/>
      <c r="B5" s="1">
        <v>822559</v>
      </c>
      <c r="C5" s="1" t="s">
        <v>13</v>
      </c>
      <c r="D5" s="1" t="s">
        <v>14</v>
      </c>
      <c r="E5" s="2" t="s">
        <v>15</v>
      </c>
      <c r="F5" s="2" t="s">
        <v>16</v>
      </c>
      <c r="G5" s="2">
        <v>1</v>
      </c>
      <c r="H5" s="2">
        <v>0</v>
      </c>
      <c r="I5" s="1">
        <v>0</v>
      </c>
      <c r="J5" s="3" t="s">
        <v>17</v>
      </c>
      <c r="K5" s="2" t="str">
        <f>J5*8425.34</f>
        <v>0</v>
      </c>
      <c r="L5" s="5"/>
    </row>
    <row r="6" spans="1:12" customHeight="1" ht="105" outlineLevel="4">
      <c r="A6" s="1"/>
      <c r="B6" s="1">
        <v>825409</v>
      </c>
      <c r="C6" s="1" t="s">
        <v>18</v>
      </c>
      <c r="D6" s="1" t="s">
        <v>19</v>
      </c>
      <c r="E6" s="2" t="s">
        <v>20</v>
      </c>
      <c r="F6" s="2" t="s">
        <v>21</v>
      </c>
      <c r="G6" s="2">
        <v>1</v>
      </c>
      <c r="H6" s="2">
        <v>0</v>
      </c>
      <c r="I6" s="1">
        <v>0</v>
      </c>
      <c r="J6" s="3" t="s">
        <v>17</v>
      </c>
      <c r="K6" s="2" t="str">
        <f>J6*10171.70</f>
        <v>0</v>
      </c>
      <c r="L6" s="5"/>
    </row>
    <row r="7" spans="1:12" customHeight="1" ht="105" outlineLevel="4">
      <c r="A7" s="1"/>
      <c r="B7" s="1">
        <v>825410</v>
      </c>
      <c r="C7" s="1" t="s">
        <v>22</v>
      </c>
      <c r="D7" s="1" t="s">
        <v>23</v>
      </c>
      <c r="E7" s="2" t="s">
        <v>24</v>
      </c>
      <c r="F7" s="2" t="s">
        <v>25</v>
      </c>
      <c r="G7" s="2">
        <v>2</v>
      </c>
      <c r="H7" s="2">
        <v>0</v>
      </c>
      <c r="I7" s="1">
        <v>0</v>
      </c>
      <c r="J7" s="3" t="s">
        <v>17</v>
      </c>
      <c r="K7" s="2" t="str">
        <f>J7*15130.50</f>
        <v>0</v>
      </c>
      <c r="L7" s="5"/>
    </row>
    <row r="8" spans="1:12" customHeight="1" ht="105" outlineLevel="4">
      <c r="A8" s="1"/>
      <c r="B8" s="1">
        <v>834456</v>
      </c>
      <c r="C8" s="1" t="s">
        <v>26</v>
      </c>
      <c r="D8" s="1" t="s">
        <v>27</v>
      </c>
      <c r="E8" s="2" t="s">
        <v>28</v>
      </c>
      <c r="F8" s="2" t="s">
        <v>29</v>
      </c>
      <c r="G8" s="2" t="s">
        <v>30</v>
      </c>
      <c r="H8" s="2">
        <v>0</v>
      </c>
      <c r="I8" s="1">
        <v>0</v>
      </c>
      <c r="J8" s="3" t="s">
        <v>17</v>
      </c>
      <c r="K8" s="2" t="str">
        <f>J8*181.72</f>
        <v>0</v>
      </c>
      <c r="L8" s="5"/>
    </row>
    <row r="9" spans="1:12" customHeight="1" ht="105" outlineLevel="4">
      <c r="A9" s="1"/>
      <c r="B9" s="1">
        <v>834457</v>
      </c>
      <c r="C9" s="1" t="s">
        <v>31</v>
      </c>
      <c r="D9" s="1" t="s">
        <v>32</v>
      </c>
      <c r="E9" s="2" t="s">
        <v>33</v>
      </c>
      <c r="F9" s="2" t="s">
        <v>34</v>
      </c>
      <c r="G9" s="2" t="s">
        <v>35</v>
      </c>
      <c r="H9" s="2">
        <v>0</v>
      </c>
      <c r="I9" s="1">
        <v>0</v>
      </c>
      <c r="J9" s="3" t="s">
        <v>17</v>
      </c>
      <c r="K9" s="2" t="str">
        <f>J9*201.74</f>
        <v>0</v>
      </c>
      <c r="L9" s="5"/>
    </row>
    <row r="10" spans="1:12" customHeight="1" ht="105" outlineLevel="4">
      <c r="A10" s="1"/>
      <c r="B10" s="1">
        <v>837121</v>
      </c>
      <c r="C10" s="1" t="s">
        <v>36</v>
      </c>
      <c r="D10" s="1" t="s">
        <v>37</v>
      </c>
      <c r="E10" s="2" t="s">
        <v>38</v>
      </c>
      <c r="F10" s="2" t="s">
        <v>39</v>
      </c>
      <c r="G10" s="2">
        <v>4</v>
      </c>
      <c r="H10" s="2">
        <v>0</v>
      </c>
      <c r="I10" s="1">
        <v>0</v>
      </c>
      <c r="J10" s="3" t="s">
        <v>17</v>
      </c>
      <c r="K10" s="2" t="str">
        <f>J10*455.84</f>
        <v>0</v>
      </c>
      <c r="L10" s="5"/>
    </row>
    <row r="11" spans="1:12" customHeight="1" ht="105" outlineLevel="4">
      <c r="A11" s="1"/>
      <c r="B11" s="1">
        <v>827989</v>
      </c>
      <c r="C11" s="1" t="s">
        <v>40</v>
      </c>
      <c r="D11" s="1" t="s">
        <v>41</v>
      </c>
      <c r="E11" s="2" t="s">
        <v>42</v>
      </c>
      <c r="F11" s="2" t="s">
        <v>43</v>
      </c>
      <c r="G11" s="2">
        <v>1</v>
      </c>
      <c r="H11" s="2">
        <v>0</v>
      </c>
      <c r="I11" s="1">
        <v>0</v>
      </c>
      <c r="J11" s="3" t="s">
        <v>17</v>
      </c>
      <c r="K11" s="2" t="str">
        <f>J11*7507.50</f>
        <v>0</v>
      </c>
      <c r="L11" s="5"/>
    </row>
    <row r="12" spans="1:12" customHeight="1" ht="105" outlineLevel="4">
      <c r="A12" s="1"/>
      <c r="B12" s="1">
        <v>829342</v>
      </c>
      <c r="C12" s="1" t="s">
        <v>44</v>
      </c>
      <c r="D12" s="1" t="s">
        <v>45</v>
      </c>
      <c r="E12" s="2" t="s">
        <v>46</v>
      </c>
      <c r="F12" s="2" t="s">
        <v>47</v>
      </c>
      <c r="G12" s="2">
        <v>2</v>
      </c>
      <c r="H12" s="2">
        <v>0</v>
      </c>
      <c r="I12" s="1">
        <v>0</v>
      </c>
      <c r="J12" s="3" t="s">
        <v>17</v>
      </c>
      <c r="K12" s="2" t="str">
        <f>J12*8688.68</f>
        <v>0</v>
      </c>
      <c r="L12" s="5"/>
    </row>
    <row r="13" spans="1:12" customHeight="1" ht="105" outlineLevel="4">
      <c r="A13" s="1"/>
      <c r="B13" s="1">
        <v>885069</v>
      </c>
      <c r="C13" s="1" t="s">
        <v>48</v>
      </c>
      <c r="D13" s="1" t="s">
        <v>49</v>
      </c>
      <c r="E13" s="2" t="s">
        <v>50</v>
      </c>
      <c r="F13" s="2" t="s">
        <v>51</v>
      </c>
      <c r="G13" s="2">
        <v>1</v>
      </c>
      <c r="H13" s="2">
        <v>0</v>
      </c>
      <c r="I13" s="1">
        <v>0</v>
      </c>
      <c r="J13" s="3" t="s">
        <v>17</v>
      </c>
      <c r="K13" s="2" t="str">
        <f>J13*11188.10</f>
        <v>0</v>
      </c>
      <c r="L13" s="5"/>
    </row>
    <row r="14" spans="1:12" customHeight="1" ht="105" outlineLevel="4">
      <c r="A14" s="1"/>
      <c r="B14" s="1">
        <v>885070</v>
      </c>
      <c r="C14" s="1" t="s">
        <v>52</v>
      </c>
      <c r="D14" s="1" t="s">
        <v>53</v>
      </c>
      <c r="E14" s="2" t="s">
        <v>54</v>
      </c>
      <c r="F14" s="2" t="s">
        <v>55</v>
      </c>
      <c r="G14" s="2">
        <v>1</v>
      </c>
      <c r="H14" s="2">
        <v>0</v>
      </c>
      <c r="I14" s="1">
        <v>0</v>
      </c>
      <c r="J14" s="3" t="s">
        <v>17</v>
      </c>
      <c r="K14" s="2" t="str">
        <f>J14*13447.28</f>
        <v>0</v>
      </c>
      <c r="L14" s="5"/>
    </row>
    <row r="15" spans="1:12" customHeight="1" ht="105" outlineLevel="4">
      <c r="A15" s="1"/>
      <c r="B15" s="1">
        <v>885071</v>
      </c>
      <c r="C15" s="1" t="s">
        <v>56</v>
      </c>
      <c r="D15" s="1" t="s">
        <v>57</v>
      </c>
      <c r="E15" s="2" t="s">
        <v>58</v>
      </c>
      <c r="F15" s="2" t="s">
        <v>59</v>
      </c>
      <c r="G15" s="2">
        <v>1</v>
      </c>
      <c r="H15" s="2">
        <v>0</v>
      </c>
      <c r="I15" s="1">
        <v>0</v>
      </c>
      <c r="J15" s="3" t="s">
        <v>17</v>
      </c>
      <c r="K15" s="2" t="str">
        <f>J15*7621.46</f>
        <v>0</v>
      </c>
      <c r="L15" s="5"/>
    </row>
    <row r="16" spans="1:12" customHeight="1" ht="105" outlineLevel="4">
      <c r="A16" s="1"/>
      <c r="B16" s="1">
        <v>885072</v>
      </c>
      <c r="C16" s="1" t="s">
        <v>60</v>
      </c>
      <c r="D16" s="1" t="s">
        <v>61</v>
      </c>
      <c r="E16" s="2" t="s">
        <v>62</v>
      </c>
      <c r="F16" s="2" t="s">
        <v>63</v>
      </c>
      <c r="G16" s="2">
        <v>6</v>
      </c>
      <c r="H16" s="2">
        <v>0</v>
      </c>
      <c r="I16" s="1">
        <v>0</v>
      </c>
      <c r="J16" s="3" t="s">
        <v>17</v>
      </c>
      <c r="K16" s="2" t="str">
        <f>J16*1932.70</f>
        <v>0</v>
      </c>
      <c r="L16" s="5"/>
    </row>
    <row r="17" spans="1:12" customHeight="1" ht="105" outlineLevel="4">
      <c r="A17" s="1"/>
      <c r="B17" s="1">
        <v>885838</v>
      </c>
      <c r="C17" s="1" t="s">
        <v>64</v>
      </c>
      <c r="D17" s="1" t="s">
        <v>57</v>
      </c>
      <c r="E17" s="2" t="s">
        <v>65</v>
      </c>
      <c r="F17" s="2" t="s">
        <v>59</v>
      </c>
      <c r="G17" s="2">
        <v>8</v>
      </c>
      <c r="H17" s="2">
        <v>0</v>
      </c>
      <c r="I17" s="1">
        <v>0</v>
      </c>
      <c r="J17" s="3" t="s">
        <v>17</v>
      </c>
      <c r="K17" s="2" t="str">
        <f>J17*7621.46</f>
        <v>0</v>
      </c>
      <c r="L17" s="5"/>
    </row>
    <row r="18" spans="1:12" customHeight="1" ht="105" outlineLevel="4">
      <c r="A18" s="1"/>
      <c r="B18" s="1">
        <v>885839</v>
      </c>
      <c r="C18" s="1" t="s">
        <v>66</v>
      </c>
      <c r="D18" s="1" t="s">
        <v>19</v>
      </c>
      <c r="E18" s="2" t="s">
        <v>67</v>
      </c>
      <c r="F18" s="2" t="s">
        <v>21</v>
      </c>
      <c r="G18" s="2">
        <v>6</v>
      </c>
      <c r="H18" s="2">
        <v>0</v>
      </c>
      <c r="I18" s="1">
        <v>0</v>
      </c>
      <c r="J18" s="3" t="s">
        <v>17</v>
      </c>
      <c r="K18" s="2" t="str">
        <f>J18*10171.70</f>
        <v>0</v>
      </c>
      <c r="L18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2026-08-24T03:12:23+03:00</dcterms:created>
  <dcterms:modified xsi:type="dcterms:W3CDTF">2026-08-24T03:12:23+03:00</dcterms:modified>
  <dc:title>Untitled Spreadsheet</dc:title>
  <dc:description/>
  <dc:subject/>
  <cp:keywords/>
  <cp:category/>
</cp:coreProperties>
</file>