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<sst xmlns="http://schemas.openxmlformats.org/spreadsheetml/2006/main" uniqueCount="159">
  <si>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</si>
  <si>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</si>
  <si>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</si>
  <si>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</si>
  <si>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</si>
  <si>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</si>
  <si>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</si>
  <si>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</si>
  <si>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</si>
  <si>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</si>
  <si>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</si>
  <si>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</si>
  <si>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</si>
  <si>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</si>
  <si>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</si>
  <si>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</si>
  <si>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</si>
  <si>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шт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</si>
  <si>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</si>
  <si>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</si>
  <si>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</si>
  <si>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</si>
  <si>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</si>
  <si>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</si>
  <si>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</si>
  <si>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</si>
  <si>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</si>
  <si>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</si>
  <si>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</si>
  <si>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</si>
  <si>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</si>
  <si>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</si>
  <si>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</si>
  <si>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</si>
  <si>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</si>
  <si>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</si>
  <si>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</si>
  <si>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</si>
  <si>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</si>
  <si>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</si>
  <si>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</si>
  <si>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</si>
  <si>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</si>
  <si>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</si>
  <si>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</si>
  <si>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</si>
  <si>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</si>
  <si>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</si>
  <si>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</si>
  <si>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</si>
  <si>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</si>
  <si>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</si>
  <si>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</si>
  <si>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</si>
  <si>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</si>
  <si>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</si>
  <si>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</si>
  <si>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</si>
  <si>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</si>
  <si>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</si>
  <si>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</si>
  <si>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</si>
  <si>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</si>
  <si>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</si>
  <si>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</si>
  <si>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</si>
  <si>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</si>
  <si>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</si>
  <si>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</si>
  <si>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</si>
  <si>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</si>
  <si>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</si>
  <si>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</si>
  <si>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</si>
  <si>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</si>
  <si>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</si>
  <si>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</si>
  <si>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</si>
  <si>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</si>
  <si>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</si>
  <si>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</si>
  <si>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</si>
  <si>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</si>
  <si>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</si>
  <si>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</si>
  <si>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</si>
  <si>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</si>
  <si>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</si>
  <si>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</si>
  <si>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&gt;10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</si>
  <si>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</si>
  <si>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</si>
  <si>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</si>
  <si>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</si>
  <si>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</si>
  <si>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</si>
  <si>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</si>
  <si>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&gt;25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</si>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</sst>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a0_86a6_11e9_8101_003048fd731b_fb761747_281b_11ed_a30f_00259070b4871.jpeg"/><Relationship Id="rId2" Type="http://schemas.openxmlformats.org/officeDocument/2006/relationships/image" Target="../media/a7413da2_86a6_11e9_8101_003048fd731b_fb76174e_281b_11ed_a30f_00259070b4872.jpeg"/><Relationship Id="rId3" Type="http://schemas.openxmlformats.org/officeDocument/2006/relationships/image" Target="../media/a7413da4_86a6_11e9_8101_003048fd731b_fb761755_281b_11ed_a30f_00259070b4873.jpeg"/><Relationship Id="rId4" Type="http://schemas.openxmlformats.org/officeDocument/2006/relationships/image" Target="../media/a7413da6_86a6_11e9_8101_003048fd731b_fb76175c_281b_11ed_a30f_00259070b4874.jpeg"/><Relationship Id="rId5" Type="http://schemas.openxmlformats.org/officeDocument/2006/relationships/image" Target="../media/a7413da8_86a6_11e9_8101_003048fd731b_fb761763_281b_11ed_a30f_00259070b4875.jpeg"/><Relationship Id="rId6" Type="http://schemas.openxmlformats.org/officeDocument/2006/relationships/image" Target="../media/a7413daa_86a6_11e9_8101_003048fd731b_fb761778_281b_11ed_a30f_00259070b4876.jpeg"/><Relationship Id="rId7" Type="http://schemas.openxmlformats.org/officeDocument/2006/relationships/image" Target="../media/a7413dac_86a6_11e9_8101_003048fd731b_fb761786_281b_11ed_a30f_00259070b4877.jpeg"/><Relationship Id="rId8" Type="http://schemas.openxmlformats.org/officeDocument/2006/relationships/image" Target="../media/a7413dae_86a6_11e9_8101_003048fd731b_fb76178d_281b_11ed_a30f_00259070b4878.jpeg"/><Relationship Id="rId9" Type="http://schemas.openxmlformats.org/officeDocument/2006/relationships/image" Target="../media/a7413db0_86a6_11e9_8101_003048fd731b_fb761794_281b_11ed_a30f_00259070b4879.jpeg"/><Relationship Id="rId10" Type="http://schemas.openxmlformats.org/officeDocument/2006/relationships/image" Target="../media/a7413db4_86a6_11e9_8101_003048fd731b_fb7617da_281b_11ed_a30f_00259070b48710.jpeg"/><Relationship Id="rId11" Type="http://schemas.openxmlformats.org/officeDocument/2006/relationships/image" Target="../media/a7413db6_86a6_11e9_8101_003048fd731b_fb7617e1_281b_11ed_a30f_00259070b48711.jpeg"/><Relationship Id="rId12" Type="http://schemas.openxmlformats.org/officeDocument/2006/relationships/image" Target="../media/a7413db8_86a6_11e9_8101_003048fd731b_fb7617ef_281b_11ed_a30f_00259070b48712.jpeg"/><Relationship Id="rId13" Type="http://schemas.openxmlformats.org/officeDocument/2006/relationships/image" Target="../media/a7413dba_86a6_11e9_8101_003048fd731b_fb7617f6_281b_11ed_a30f_00259070b48713.jpeg"/><Relationship Id="rId14" Type="http://schemas.openxmlformats.org/officeDocument/2006/relationships/image" Target="../media/a7413dbd_86a6_11e9_8101_003048fd731b_fb7617fd_281b_11ed_a30f_00259070b48714.jpeg"/><Relationship Id="rId15" Type="http://schemas.openxmlformats.org/officeDocument/2006/relationships/image" Target="../media/a7413dbf_86a6_11e9_8101_003048fd731b_fb761804_281b_11ed_a30f_00259070b48715.jpeg"/><Relationship Id="rId16" Type="http://schemas.openxmlformats.org/officeDocument/2006/relationships/image" Target="../media/4687ac57_ffbc_11e9_810b_003048fd731b_fb76177f_281b_11ed_a30f_00259070b48716.jpeg"/><Relationship Id="rId17" Type="http://schemas.openxmlformats.org/officeDocument/2006/relationships/image" Target="../media/4687ac53_ffbc_11e9_810b_003048fd731b_fb76176a_281b_11ed_a30f_00259070b48717.jpeg"/><Relationship Id="rId18" Type="http://schemas.openxmlformats.org/officeDocument/2006/relationships/image" Target="../media/4687ac55_ffbc_11e9_810b_003048fd731b_fb761771_281b_11ed_a30f_00259070b48718.jpeg"/><Relationship Id="rId19" Type="http://schemas.openxmlformats.org/officeDocument/2006/relationships/image" Target="../media/d981dabf_77ea_11ea_8111_003048fd731b_fb761745_281b_11ed_a30f_00259070b48719.jpeg"/><Relationship Id="rId20" Type="http://schemas.openxmlformats.org/officeDocument/2006/relationships/image" Target="../media/e04e509f_77ea_11ea_8111_003048fd731b_fb76179b_281b_11ed_a30f_00259070b48720.jpeg"/><Relationship Id="rId21" Type="http://schemas.openxmlformats.org/officeDocument/2006/relationships/image" Target="../media/e04e50a1_77ea_11ea_8111_003048fd731b_fb7617a2_281b_11ed_a30f_00259070b48721.jpeg"/><Relationship Id="rId22" Type="http://schemas.openxmlformats.org/officeDocument/2006/relationships/image" Target="../media/e04e50a3_77ea_11ea_8111_003048fd731b_fb7617a9_281b_11ed_a30f_00259070b48722.jpeg"/><Relationship Id="rId23" Type="http://schemas.openxmlformats.org/officeDocument/2006/relationships/image" Target="../media/e04e50a5_77ea_11ea_8111_003048fd731b_fb7617b0_281b_11ed_a30f_00259070b48723.jpeg"/><Relationship Id="rId24" Type="http://schemas.openxmlformats.org/officeDocument/2006/relationships/image" Target="../media/e04e50a7_77ea_11ea_8111_003048fd731b_fb7617b7_281b_11ed_a30f_00259070b48724.jpeg"/><Relationship Id="rId25" Type="http://schemas.openxmlformats.org/officeDocument/2006/relationships/image" Target="../media/e04e50a9_77ea_11ea_8111_003048fd731b_fb7617be_281b_11ed_a30f_00259070b48725.jpeg"/><Relationship Id="rId26" Type="http://schemas.openxmlformats.org/officeDocument/2006/relationships/image" Target="../media/6d083a25_3466_11eb_81f3_003048fd731b_fb7617c5_281b_11ed_a30f_00259070b48726.jpeg"/><Relationship Id="rId27" Type="http://schemas.openxmlformats.org/officeDocument/2006/relationships/image" Target="../media/6d083a27_3466_11eb_81f3_003048fd731b_a26f33cd_7c1e_11f0_a7a3_047c1617b14327.png"/><Relationship Id="rId28" Type="http://schemas.openxmlformats.org/officeDocument/2006/relationships/image" Target="../media/6d083a29_3466_11eb_81f3_003048fd731b_a26f33d1_7c1e_11f0_a7a3_047c1617b14328.png"/><Relationship Id="rId29" Type="http://schemas.openxmlformats.org/officeDocument/2006/relationships/image" Target="../media/02a66c34_db0d_11ec_a2a2_00259070b487_4396be00_0312_11ef_a5a4_047c1617b14329.jpeg"/><Relationship Id="rId30" Type="http://schemas.openxmlformats.org/officeDocument/2006/relationships/image" Target="../media/b8435c6a_55c2_11ed_a35f_047c1617b143_4396be09_0312_11ef_a5a4_047c1617b14330.jpeg"/><Relationship Id="rId31" Type="http://schemas.openxmlformats.org/officeDocument/2006/relationships/image" Target="../media/b8435c6c_55c2_11ed_a35f_047c1617b143_4396be05_0312_11ef_a5a4_047c1617b14331.jpeg"/><Relationship Id="rId32" Type="http://schemas.openxmlformats.org/officeDocument/2006/relationships/image" Target="../media/75c1f4ab_c7a6_11ed_a3fe_047c1617b143_4396be3d_0312_11ef_a5a4_047c1617b14332.jpeg"/><Relationship Id="rId33" Type="http://schemas.openxmlformats.org/officeDocument/2006/relationships/image" Target="../media/0ef53f5f_9e75_11ef_a670_047c1617b143_21d4f598_793a_11f0_a79f_047c1617b14333.jpeg"/><Relationship Id="rId34" Type="http://schemas.openxmlformats.org/officeDocument/2006/relationships/image" Target="../media/0ef53f61_9e75_11ef_a670_047c1617b143_21d4f599_793a_11f0_a79f_047c1617b14334.jpeg"/><Relationship Id="rId35" Type="http://schemas.openxmlformats.org/officeDocument/2006/relationships/image" Target="../media/af385872_ce99_11ef_a6b4_047c1617b143_21d4f595_793a_11f0_a79f_047c1617b14335.jpeg"/><Relationship Id="rId36" Type="http://schemas.openxmlformats.org/officeDocument/2006/relationships/image" Target="../media/9bfb106b_78e1_11f0_a79f_047c1617b143_8557692d_7c1e_11f0_a7a3_047c1617b14336.jpeg"/><Relationship Id="rId37" Type="http://schemas.openxmlformats.org/officeDocument/2006/relationships/image" Target="../media/9bfb106d_78e1_11f0_a79f_047c1617b143_a26f33c5_7c1e_11f0_a7a3_047c1617b14337.png"/><Relationship Id="rId38" Type="http://schemas.openxmlformats.org/officeDocument/2006/relationships/image" Target="../media/f7c1cd7b_7932_11f0_a79f_047c1617b143_a26f33c9_7c1e_11f0_a7a3_047c1617b14338.png"/><Relationship Id="rId39" Type="http://schemas.openxmlformats.org/officeDocument/2006/relationships/image" Target="../media/04d7bce1_b9bb_11f0_a7f3_047c1617b143_cc52d995_c375_11f0_a800_047c1617b14339.jpeg"/><Relationship Id="rId40" Type="http://schemas.openxmlformats.org/officeDocument/2006/relationships/image" Target="../media/65637d4a_0b65_11ec_831e_003048fd731b_4396be01_0312_11ef_a5a4_047c1617b143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822569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J5*19731.00</f>
        <v>0</v>
      </c>
      <c r="L5" s="5"/>
    </row>
    <row r="6" spans="1:12" customHeight="1" ht="105" outlineLevel="4">
      <c r="A6" s="1"/>
      <c r="B6" s="1">
        <v>822570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J6*19731.00</f>
        <v>0</v>
      </c>
      <c r="L6" s="5"/>
    </row>
    <row r="7" spans="1:12" customHeight="1" ht="105" outlineLevel="4">
      <c r="A7" s="1"/>
      <c r="B7" s="1">
        <v>822571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J7*19731.00</f>
        <v>0</v>
      </c>
      <c r="L7" s="5"/>
    </row>
    <row r="8" spans="1:12" customHeight="1" ht="105" outlineLevel="4">
      <c r="A8" s="1"/>
      <c r="B8" s="1">
        <v>822572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J8*19731.00</f>
        <v>0</v>
      </c>
      <c r="L8" s="5"/>
    </row>
    <row r="9" spans="1:12" customHeight="1" ht="105" outlineLevel="4">
      <c r="A9" s="1"/>
      <c r="B9" s="1">
        <v>822573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J9*19731.00</f>
        <v>0</v>
      </c>
      <c r="L9" s="5"/>
    </row>
    <row r="10" spans="1:12" customHeight="1" ht="105" outlineLevel="4">
      <c r="A10" s="1"/>
      <c r="B10" s="1">
        <v>822574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9</v>
      </c>
      <c r="I10" s="1">
        <v>0</v>
      </c>
      <c r="J10" s="3" t="s">
        <v>17</v>
      </c>
      <c r="K10" s="2" t="str">
        <f>J10*23077.00</f>
        <v>0</v>
      </c>
      <c r="L10" s="5"/>
    </row>
    <row r="11" spans="1:12" customHeight="1" ht="105" outlineLevel="4">
      <c r="A11" s="1"/>
      <c r="B11" s="1">
        <v>822575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J11*23077.00</f>
        <v>0</v>
      </c>
      <c r="L11" s="5"/>
    </row>
    <row r="12" spans="1:12" customHeight="1" ht="105" outlineLevel="4">
      <c r="A12" s="1"/>
      <c r="B12" s="1">
        <v>822576</v>
      </c>
      <c r="C12" s="1" t="s">
        <v>37</v>
      </c>
      <c r="D12" s="1" t="s">
        <v>38</v>
      </c>
      <c r="E12" s="2" t="s">
        <v>39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J12*23077.00</f>
        <v>0</v>
      </c>
      <c r="L12" s="5"/>
    </row>
    <row r="13" spans="1:12" customHeight="1" ht="105" outlineLevel="4">
      <c r="A13" s="1"/>
      <c r="B13" s="1">
        <v>822577</v>
      </c>
      <c r="C13" s="1" t="s">
        <v>40</v>
      </c>
      <c r="D13" s="1" t="s">
        <v>41</v>
      </c>
      <c r="E13" s="2" t="s">
        <v>42</v>
      </c>
      <c r="F13" s="2" t="s">
        <v>33</v>
      </c>
      <c r="G13" s="2">
        <v>1</v>
      </c>
      <c r="H13" s="2">
        <v>0</v>
      </c>
      <c r="I13" s="1">
        <v>0</v>
      </c>
      <c r="J13" s="3" t="s">
        <v>17</v>
      </c>
      <c r="K13" s="2" t="str">
        <f>J13*23077.00</f>
        <v>0</v>
      </c>
      <c r="L13" s="5"/>
    </row>
    <row r="14" spans="1:12" customHeight="1" ht="105" outlineLevel="4">
      <c r="A14" s="1"/>
      <c r="B14" s="1">
        <v>822579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J14*133130.00</f>
        <v>0</v>
      </c>
      <c r="L14" s="5"/>
    </row>
    <row r="15" spans="1:12" customHeight="1" ht="105" outlineLevel="4">
      <c r="A15" s="1"/>
      <c r="B15" s="1">
        <v>822580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J15*151423.00</f>
        <v>0</v>
      </c>
      <c r="L15" s="5"/>
    </row>
    <row r="16" spans="1:12" customHeight="1" ht="105" outlineLevel="4">
      <c r="A16" s="1"/>
      <c r="B16" s="1">
        <v>822581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17</v>
      </c>
      <c r="K16" s="2" t="str">
        <f>J16*9855.00</f>
        <v>0</v>
      </c>
      <c r="L16" s="5"/>
    </row>
    <row r="17" spans="1:12" customHeight="1" ht="105" outlineLevel="4">
      <c r="A17" s="1"/>
      <c r="B17" s="1">
        <v>822582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J17*4383.00</f>
        <v>0</v>
      </c>
      <c r="L17" s="5"/>
    </row>
    <row r="18" spans="1:12" customHeight="1" ht="105" outlineLevel="4">
      <c r="A18" s="1"/>
      <c r="B18" s="1">
        <v>822583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J18*1041.00</f>
        <v>0</v>
      </c>
      <c r="L18" s="5"/>
    </row>
    <row r="19" spans="1:12" customHeight="1" ht="105" outlineLevel="4">
      <c r="A19" s="1"/>
      <c r="B19" s="1">
        <v>822584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J19*973.00</f>
        <v>0</v>
      </c>
      <c r="L19" s="5"/>
    </row>
    <row r="20" spans="1:12" customHeight="1" ht="105" outlineLevel="4">
      <c r="A20" s="1"/>
      <c r="B20" s="1">
        <v>824506</v>
      </c>
      <c r="C20" s="1" t="s">
        <v>67</v>
      </c>
      <c r="D20" s="1" t="s">
        <v>68</v>
      </c>
      <c r="E20" s="2" t="s">
        <v>69</v>
      </c>
      <c r="F20" s="2" t="s">
        <v>33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J20*23077.00</f>
        <v>0</v>
      </c>
      <c r="L20" s="5"/>
    </row>
    <row r="21" spans="1:12" customHeight="1" ht="105" outlineLevel="4">
      <c r="A21" s="1"/>
      <c r="B21" s="1">
        <v>824504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J21*46357.00</f>
        <v>0</v>
      </c>
      <c r="L21" s="5"/>
    </row>
    <row r="22" spans="1:12" customHeight="1" ht="105" outlineLevel="4">
      <c r="A22" s="1"/>
      <c r="B22" s="1">
        <v>824505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J22*47852.00</f>
        <v>0</v>
      </c>
      <c r="L22" s="5"/>
    </row>
    <row r="23" spans="1:12" customHeight="1" ht="105" outlineLevel="4">
      <c r="A23" s="1"/>
      <c r="B23" s="1">
        <v>825520</v>
      </c>
      <c r="C23" s="1" t="s">
        <v>78</v>
      </c>
      <c r="D23" s="1">
        <v>2738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J23*944.00</f>
        <v>0</v>
      </c>
      <c r="L23" s="5"/>
    </row>
    <row r="24" spans="1:12" customHeight="1" ht="105" outlineLevel="4">
      <c r="A24" s="1"/>
      <c r="B24" s="1">
        <v>825521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J24*11540.00</f>
        <v>0</v>
      </c>
      <c r="L24" s="5"/>
    </row>
    <row r="25" spans="1:12" customHeight="1" ht="105" outlineLevel="4">
      <c r="A25" s="1"/>
      <c r="B25" s="1">
        <v>825522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1</v>
      </c>
      <c r="H25" s="2" t="s">
        <v>89</v>
      </c>
      <c r="I25" s="1">
        <v>0</v>
      </c>
      <c r="J25" s="3" t="s">
        <v>17</v>
      </c>
      <c r="K25" s="2" t="str">
        <f>J25*10368.00</f>
        <v>0</v>
      </c>
      <c r="L25" s="5"/>
    </row>
    <row r="26" spans="1:12" customHeight="1" ht="105" outlineLevel="4">
      <c r="A26" s="1"/>
      <c r="B26" s="1">
        <v>825523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0</v>
      </c>
      <c r="H26" s="2" t="s">
        <v>89</v>
      </c>
      <c r="I26" s="1">
        <v>0</v>
      </c>
      <c r="J26" s="3" t="s">
        <v>17</v>
      </c>
      <c r="K26" s="2" t="str">
        <f>J26*9907.00</f>
        <v>0</v>
      </c>
      <c r="L26" s="5"/>
    </row>
    <row r="27" spans="1:12" customHeight="1" ht="105" outlineLevel="4">
      <c r="A27" s="1"/>
      <c r="B27" s="1">
        <v>825524</v>
      </c>
      <c r="C27" s="1" t="s">
        <v>94</v>
      </c>
      <c r="D27" s="1" t="s">
        <v>95</v>
      </c>
      <c r="E27" s="2" t="s">
        <v>96</v>
      </c>
      <c r="F27" s="2" t="s">
        <v>93</v>
      </c>
      <c r="G27" s="2">
        <v>0</v>
      </c>
      <c r="H27" s="2" t="s">
        <v>97</v>
      </c>
      <c r="I27" s="1">
        <v>0</v>
      </c>
      <c r="J27" s="3" t="s">
        <v>17</v>
      </c>
      <c r="K27" s="2" t="str">
        <f>J27*9907.00</f>
        <v>0</v>
      </c>
      <c r="L27" s="5"/>
    </row>
    <row r="28" spans="1:12" customHeight="1" ht="105" outlineLevel="4">
      <c r="A28" s="1"/>
      <c r="B28" s="1">
        <v>825525</v>
      </c>
      <c r="C28" s="1" t="s">
        <v>98</v>
      </c>
      <c r="D28" s="1" t="s">
        <v>99</v>
      </c>
      <c r="E28" s="2" t="s">
        <v>100</v>
      </c>
      <c r="F28" s="2" t="s">
        <v>93</v>
      </c>
      <c r="G28" s="2">
        <v>1</v>
      </c>
      <c r="H28" s="2" t="s">
        <v>97</v>
      </c>
      <c r="I28" s="1">
        <v>0</v>
      </c>
      <c r="J28" s="3" t="s">
        <v>17</v>
      </c>
      <c r="K28" s="2" t="str">
        <f>J28*9907.00</f>
        <v>0</v>
      </c>
      <c r="L28" s="5"/>
    </row>
    <row r="29" spans="1:12" customHeight="1" ht="105" outlineLevel="4">
      <c r="A29" s="1"/>
      <c r="B29" s="1">
        <v>825526</v>
      </c>
      <c r="C29" s="1" t="s">
        <v>101</v>
      </c>
      <c r="D29" s="1" t="s">
        <v>102</v>
      </c>
      <c r="E29" s="2" t="s">
        <v>103</v>
      </c>
      <c r="F29" s="2" t="s">
        <v>93</v>
      </c>
      <c r="G29" s="2">
        <v>1</v>
      </c>
      <c r="H29" s="2">
        <v>0</v>
      </c>
      <c r="I29" s="1">
        <v>0</v>
      </c>
      <c r="J29" s="3" t="s">
        <v>17</v>
      </c>
      <c r="K29" s="2" t="str">
        <f>J29*9907.00</f>
        <v>0</v>
      </c>
      <c r="L29" s="5"/>
    </row>
    <row r="30" spans="1:12" customHeight="1" ht="105" outlineLevel="4">
      <c r="A30" s="1"/>
      <c r="B30" s="1">
        <v>836279</v>
      </c>
      <c r="C30" s="1" t="s">
        <v>104</v>
      </c>
      <c r="D30" s="1" t="s">
        <v>105</v>
      </c>
      <c r="E30" s="2" t="s">
        <v>106</v>
      </c>
      <c r="F30" s="2" t="s">
        <v>107</v>
      </c>
      <c r="G30" s="2">
        <v>0</v>
      </c>
      <c r="H30" s="2">
        <v>10</v>
      </c>
      <c r="I30" s="1">
        <v>0</v>
      </c>
      <c r="J30" s="3" t="s">
        <v>17</v>
      </c>
      <c r="K30" s="2" t="str">
        <f>J30*11328.00</f>
        <v>0</v>
      </c>
      <c r="L30" s="5"/>
    </row>
    <row r="31" spans="1:12" customHeight="1" ht="105" outlineLevel="4">
      <c r="A31" s="1"/>
      <c r="B31" s="1">
        <v>836280</v>
      </c>
      <c r="C31" s="1" t="s">
        <v>108</v>
      </c>
      <c r="D31" s="1" t="s">
        <v>109</v>
      </c>
      <c r="E31" s="2" t="s">
        <v>110</v>
      </c>
      <c r="F31" s="2" t="s">
        <v>111</v>
      </c>
      <c r="G31" s="2">
        <v>0</v>
      </c>
      <c r="H31" s="2">
        <v>5</v>
      </c>
      <c r="I31" s="1">
        <v>0</v>
      </c>
      <c r="J31" s="3" t="s">
        <v>17</v>
      </c>
      <c r="K31" s="2" t="str">
        <f>J31*18635.00</f>
        <v>0</v>
      </c>
      <c r="L31" s="5"/>
    </row>
    <row r="32" spans="1:12" customHeight="1" ht="105" outlineLevel="4">
      <c r="A32" s="1"/>
      <c r="B32" s="1">
        <v>836281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>
        <v>8</v>
      </c>
      <c r="I32" s="1">
        <v>0</v>
      </c>
      <c r="J32" s="3" t="s">
        <v>17</v>
      </c>
      <c r="K32" s="2" t="str">
        <f>J32*20768.00</f>
        <v>0</v>
      </c>
      <c r="L32" s="5"/>
    </row>
    <row r="33" spans="1:12" customHeight="1" ht="105" outlineLevel="4">
      <c r="A33" s="1"/>
      <c r="B33" s="1">
        <v>868510</v>
      </c>
      <c r="C33" s="1" t="s">
        <v>116</v>
      </c>
      <c r="D33" s="1">
        <v>32573</v>
      </c>
      <c r="E33" s="2" t="s">
        <v>117</v>
      </c>
      <c r="F33" s="2" t="s">
        <v>118</v>
      </c>
      <c r="G33" s="2">
        <v>0</v>
      </c>
      <c r="H33" s="2">
        <v>1</v>
      </c>
      <c r="I33" s="1">
        <v>0</v>
      </c>
      <c r="J33" s="3" t="s">
        <v>17</v>
      </c>
      <c r="K33" s="2" t="str">
        <f>J33*10253.00</f>
        <v>0</v>
      </c>
      <c r="L33" s="5"/>
    </row>
    <row r="34" spans="1:12" customHeight="1" ht="105" outlineLevel="4">
      <c r="A34" s="1"/>
      <c r="B34" s="1">
        <v>873793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0</v>
      </c>
      <c r="H34" s="2">
        <v>0</v>
      </c>
      <c r="I34" s="1">
        <v>0</v>
      </c>
      <c r="J34" s="3" t="s">
        <v>17</v>
      </c>
      <c r="K34" s="2" t="str">
        <f>J34*5095.00</f>
        <v>0</v>
      </c>
      <c r="L34" s="5"/>
    </row>
    <row r="35" spans="1:12" customHeight="1" ht="105" outlineLevel="4">
      <c r="A35" s="1"/>
      <c r="B35" s="1">
        <v>873794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J35*7338.00</f>
        <v>0</v>
      </c>
      <c r="L35" s="5"/>
    </row>
    <row r="36" spans="1:12" customHeight="1" ht="105" outlineLevel="4">
      <c r="A36" s="1"/>
      <c r="B36" s="1">
        <v>877710</v>
      </c>
      <c r="C36" s="1" t="s">
        <v>127</v>
      </c>
      <c r="D36" s="1">
        <v>570175</v>
      </c>
      <c r="E36" s="2" t="s">
        <v>128</v>
      </c>
      <c r="F36" s="2" t="s">
        <v>129</v>
      </c>
      <c r="G36" s="2">
        <v>0</v>
      </c>
      <c r="H36" s="2">
        <v>1</v>
      </c>
      <c r="I36" s="1">
        <v>0</v>
      </c>
      <c r="J36" s="3" t="s">
        <v>17</v>
      </c>
      <c r="K36" s="2" t="str">
        <f>J36*99110.00</f>
        <v>0</v>
      </c>
      <c r="L36" s="5"/>
    </row>
    <row r="37" spans="1:12" customHeight="1" ht="105" outlineLevel="4">
      <c r="A37" s="1"/>
      <c r="B37" s="1">
        <v>885495</v>
      </c>
      <c r="C37" s="1" t="s">
        <v>130</v>
      </c>
      <c r="D37" s="1">
        <v>23935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J37*5633.00</f>
        <v>0</v>
      </c>
      <c r="L37" s="5"/>
    </row>
    <row r="38" spans="1:12" customHeight="1" ht="105" outlineLevel="4">
      <c r="A38" s="1"/>
      <c r="B38" s="1">
        <v>885496</v>
      </c>
      <c r="C38" s="1" t="s">
        <v>133</v>
      </c>
      <c r="D38" s="1">
        <v>23976</v>
      </c>
      <c r="E38" s="2" t="s">
        <v>134</v>
      </c>
      <c r="F38" s="2" t="s">
        <v>135</v>
      </c>
      <c r="G38" s="2">
        <v>0</v>
      </c>
      <c r="H38" s="2">
        <v>2</v>
      </c>
      <c r="I38" s="1">
        <v>0</v>
      </c>
      <c r="J38" s="3" t="s">
        <v>17</v>
      </c>
      <c r="K38" s="2" t="str">
        <f>J38*9315.00</f>
        <v>0</v>
      </c>
      <c r="L38" s="5"/>
    </row>
    <row r="39" spans="1:12" customHeight="1" ht="105" outlineLevel="4">
      <c r="A39" s="1"/>
      <c r="B39" s="1">
        <v>885500</v>
      </c>
      <c r="C39" s="1" t="s">
        <v>136</v>
      </c>
      <c r="D39" s="1">
        <v>23992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J39*933.00</f>
        <v>0</v>
      </c>
      <c r="L39" s="5"/>
    </row>
    <row r="40" spans="1:12" customHeight="1" ht="105" outlineLevel="4">
      <c r="A40" s="1"/>
      <c r="B40" s="1">
        <v>890099</v>
      </c>
      <c r="C40" s="1" t="s">
        <v>139</v>
      </c>
      <c r="D40" s="1" t="s">
        <v>140</v>
      </c>
      <c r="E40" s="2" t="s">
        <v>141</v>
      </c>
      <c r="F40" s="2" t="s">
        <v>142</v>
      </c>
      <c r="G40" s="2">
        <v>0</v>
      </c>
      <c r="H40" s="2">
        <v>1</v>
      </c>
      <c r="I40" s="1">
        <v>0</v>
      </c>
      <c r="J40" s="3" t="s">
        <v>17</v>
      </c>
      <c r="K40" s="2" t="str">
        <f>J40*135900.00</f>
        <v>0</v>
      </c>
      <c r="L40" s="5"/>
    </row>
    <row r="41" spans="1:12" customHeight="1" ht="105" outlineLevel="4">
      <c r="A41" s="1"/>
      <c r="B41" s="1">
        <v>890100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5</v>
      </c>
      <c r="I41" s="1">
        <v>0</v>
      </c>
      <c r="J41" s="3" t="s">
        <v>17</v>
      </c>
      <c r="K41" s="2" t="str">
        <f>J41*38275.00</f>
        <v>0</v>
      </c>
      <c r="L41" s="5"/>
    </row>
    <row r="42" spans="1:12" customHeight="1" ht="105" outlineLevel="4">
      <c r="A42" s="1"/>
      <c r="B42" s="1">
        <v>890101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5</v>
      </c>
      <c r="I42" s="1">
        <v>0</v>
      </c>
      <c r="J42" s="3" t="s">
        <v>17</v>
      </c>
      <c r="K42" s="2" t="str">
        <f>J42*40550.00</f>
        <v>0</v>
      </c>
      <c r="L42" s="5"/>
    </row>
    <row r="43" spans="1:12" customHeight="1" ht="105" outlineLevel="4">
      <c r="A43" s="1"/>
      <c r="B43" s="1">
        <v>956476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0</v>
      </c>
      <c r="H43" s="2">
        <v>3</v>
      </c>
      <c r="I43" s="1">
        <v>0</v>
      </c>
      <c r="J43" s="3" t="s">
        <v>17</v>
      </c>
      <c r="K43" s="2" t="str">
        <f>J43*48055.00</f>
        <v>0</v>
      </c>
      <c r="L43" s="5"/>
    </row>
    <row r="44" spans="1:12" customHeight="1" ht="105" outlineLevel="4">
      <c r="A44" s="1"/>
      <c r="B44" s="1">
        <v>834772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0</v>
      </c>
      <c r="H44" s="2">
        <v>10</v>
      </c>
      <c r="I44" s="1">
        <v>0</v>
      </c>
      <c r="J44" s="3" t="s">
        <v>17</v>
      </c>
      <c r="K44" s="2" t="str">
        <f>J44*75953.00</f>
        <v>0</v>
      </c>
      <c r="L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2026-04-20T18:27:37+03:00</dcterms:created>
  <dcterms:modified xsi:type="dcterms:W3CDTF">2026-04-20T18:27:37+03:00</dcterms:modified>
  <dc:title>Untitled Spreadsheet</dc:title>
  <dc:description/>
  <dc:subject/>
  <cp:keywords/>
  <cp:category/>
</cp:coreProperties>
</file>