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<sst xmlns="http://schemas.openxmlformats.org/spreadsheetml/2006/main" uniqueCount="98">
  <si>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</si>
  <si>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</si>
  <si>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</si>
  <si>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</si>
  <si>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</si>
  <si>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</si>
  <si>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</si>
  <si>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</si>
  <si>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</si>
  <si>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</si>
  <si>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</si>
  <si>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</si>
  <si>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</si>
  <si>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</si>
  <si>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</si>
  <si>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</si>
  <si>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955.50 руб.</t>
  </si>
  <si>
    <t>шт</t>
  </si>
  <si>
    <t>INS-520002</t>
  </si>
  <si>
    <t>VER811</t>
  </si>
  <si>
    <t>Труборез роликовый для труб 50-127мм (1/5шт)</t>
  </si>
  <si>
    <t>3 263.40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</si>
  <si>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</si>
  <si>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</si>
  <si>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</si>
  <si>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105 396.06 руб.</t>
  </si>
  <si>
    <t>INS-520006</t>
  </si>
  <si>
    <t>VER1276-15</t>
  </si>
  <si>
    <t>Насадка V профиль 15мм для электрического пресс инструмента</t>
  </si>
  <si>
    <t>6 335.70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</si>
  <si>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</si>
  <si>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</si>
  <si>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</si>
  <si>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</si>
  <si>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</si>
  <si>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</si>
  <si>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6 343.05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</si>
  <si>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</si>
  <si>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</si>
  <si>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</si>
  <si>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</si>
  <si>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</si>
  <si>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</si>
  <si>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75 246.36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</si>
  <si>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</si>
  <si>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</si>
  <si>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</si>
  <si>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</si>
  <si>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</si>
  <si>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</si>
  <si>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995.19 руб.</t>
  </si>
  <si>
    <t>&gt;10</t>
  </si>
  <si>
    <t>VER-000721</t>
  </si>
  <si>
    <t>VER827</t>
  </si>
  <si>
    <t>Труборез роликовый 5-50 мм (50/1шт)</t>
  </si>
  <si>
    <t>1 167.18 руб.</t>
  </si>
  <si>
    <t>VER-000722</t>
  </si>
  <si>
    <t>VER828</t>
  </si>
  <si>
    <t>Труборез роликовый 6-70 мм (20/1шт)</t>
  </si>
  <si>
    <t>2 010.96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</si>
  <si>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</si>
  <si>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</si>
  <si>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</si>
  <si>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195.51 руб.</t>
  </si>
  <si>
    <t>VER-000796</t>
  </si>
  <si>
    <t>VER1276-42</t>
  </si>
  <si>
    <t>Пресс-насадки  ø42мм  (12/1шт)</t>
  </si>
  <si>
    <t>10 926.51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</si>
  <si>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</si>
  <si>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</si>
  <si>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</si>
  <si>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</si>
  <si>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</si>
  <si>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</si>
  <si>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</si>
  <si>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</si>
  <si>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</si>
  <si>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121 777.74 руб.</t>
  </si>
  <si>
    <t>VER-000999</t>
  </si>
  <si>
    <t>VER1278</t>
  </si>
  <si>
    <t>Аккумуляторный пресс-аппарат с комплектом насадок 15-22-28-35 пистолет (1шт)</t>
  </si>
  <si>
    <t>115 139.22 руб.</t>
  </si>
  <si>
    <t>VER-001732</t>
  </si>
  <si>
    <t>VER1476</t>
  </si>
  <si>
    <t>Портативные тиски для труб (6/1шт)</t>
  </si>
  <si>
    <t>8 370.18 руб.</t>
  </si>
  <si>
    <t>VER-001733</t>
  </si>
  <si>
    <t>VER1477</t>
  </si>
  <si>
    <t>Шиногиб (5/1шт)</t>
  </si>
  <si>
    <t>4 950.96 руб.</t>
  </si>
  <si>
    <t>VER-001760</t>
  </si>
  <si>
    <t>VR832-A</t>
  </si>
  <si>
    <t>Универсальный внутренний и внешний фаскосниматель (40/10шт)</t>
  </si>
  <si>
    <t>2 775.36 руб.</t>
  </si>
  <si>
    <t>VER-001761</t>
  </si>
  <si>
    <t>VR832-B</t>
  </si>
  <si>
    <t>Универсальный внутренний и внешний фаскосниматель (20/5шт)</t>
  </si>
  <si>
    <t>4 798.08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</si>
</sst>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c5_86a6_11e9_8101_003048fd731b_0291d946_0d22_11ea_810d_003048fd731b1.jpeg"/><Relationship Id="rId2" Type="http://schemas.openxmlformats.org/officeDocument/2006/relationships/image" Target="../media/6bbade81_7c9e_11ea_8111_003048fd731b_fb76173e_281b_11ed_a30f_00259070b4872.jpeg"/><Relationship Id="rId3" Type="http://schemas.openxmlformats.org/officeDocument/2006/relationships/image" Target="../media/bde62666_091f_11eb_81b8_003048fd731b_fb76173f_281b_11ed_a30f_00259070b4873.jpeg"/><Relationship Id="rId4" Type="http://schemas.openxmlformats.org/officeDocument/2006/relationships/image" Target="../media/bde62668_091f_11eb_81b8_003048fd731b_4396be41_0312_11ef_a5a4_047c1617b1434.jpeg"/><Relationship Id="rId5" Type="http://schemas.openxmlformats.org/officeDocument/2006/relationships/image" Target="../media/bde6266a_091f_11eb_81b8_003048fd731b_4396be43_0312_11ef_a5a4_047c1617b1435.jpeg"/><Relationship Id="rId6" Type="http://schemas.openxmlformats.org/officeDocument/2006/relationships/image" Target="../media/bde6266c_091f_11eb_81b8_003048fd731b_4396be44_0312_11ef_a5a4_047c1617b1436.jpeg"/><Relationship Id="rId7" Type="http://schemas.openxmlformats.org/officeDocument/2006/relationships/image" Target="../media/bde6266e_091f_11eb_81b8_003048fd731b_4396be45_0312_11ef_a5a4_047c1617b1437.jpeg"/><Relationship Id="rId8" Type="http://schemas.openxmlformats.org/officeDocument/2006/relationships/image" Target="../media/1fcb3154_5f91_11eb_822d_003048fd731b_4396be0d_0312_11ef_a5a4_047c1617b1438.jpeg"/><Relationship Id="rId9" Type="http://schemas.openxmlformats.org/officeDocument/2006/relationships/image" Target="../media/0b44dd4d_0c78_11ec_8321_003048fd731b_4396be42_0312_11ef_a5a4_047c1617b1439.jpeg"/><Relationship Id="rId10" Type="http://schemas.openxmlformats.org/officeDocument/2006/relationships/image" Target="../media/a2f573fb_c27f_11ee_a54c_047c1617b143_4396bf7f_0312_11ef_a5a4_047c1617b14310.jpeg"/><Relationship Id="rId11" Type="http://schemas.openxmlformats.org/officeDocument/2006/relationships/image" Target="../media/a2f573fd_c27f_11ee_a54c_047c1617b143_4396bf81_0312_11ef_a5a4_047c1617b14311.png"/><Relationship Id="rId12" Type="http://schemas.openxmlformats.org/officeDocument/2006/relationships/image" Target="../media/a2f573ff_c27f_11ee_a54c_047c1617b143_4396bf83_0312_11ef_a5a4_047c1617b14312.png"/><Relationship Id="rId13" Type="http://schemas.openxmlformats.org/officeDocument/2006/relationships/image" Target="../media/a2f57401_c27f_11ee_a54c_047c1617b143_4396bf08_0312_11ef_a5a4_047c1617b14313.png"/><Relationship Id="rId14" Type="http://schemas.openxmlformats.org/officeDocument/2006/relationships/image" Target="../media/cb15cc69_f760_11ee_a595_047c1617b143_4a7d77e9_0312_11ef_a5a4_047c1617b14314.png"/><Relationship Id="rId15" Type="http://schemas.openxmlformats.org/officeDocument/2006/relationships/image" Target="../media/cb15cc6b_f760_11ee_a595_047c1617b143_4a7d77ea_0312_11ef_a5a4_047c1617b14315.png"/><Relationship Id="rId16" Type="http://schemas.openxmlformats.org/officeDocument/2006/relationships/image" Target="../media/cb15cc6d_f760_11ee_a595_047c1617b143_4a7d77e8_0312_11ef_a5a4_047c1617b14316.png"/><Relationship Id="rId17" Type="http://schemas.openxmlformats.org/officeDocument/2006/relationships/image" Target="../media/8811365f_37d2_11ef_a5e9_047c1617b143_14e1e199_f93d_11ef_a6ea_047c1617b14317.jpeg"/><Relationship Id="rId18" Type="http://schemas.openxmlformats.org/officeDocument/2006/relationships/image" Target="../media/88113661_37d2_11ef_a5e9_047c1617b143_14e1e19d_f93d_11ef_a6ea_047c1617b14318.jpeg"/><Relationship Id="rId19" Type="http://schemas.openxmlformats.org/officeDocument/2006/relationships/image" Target="../media/2146eb3e_ade2_11f0_a7e3_047c1617b143_fafd76e5_b70d_11f0_a7ef_047c1617b14319.jpeg"/><Relationship Id="rId20" Type="http://schemas.openxmlformats.org/officeDocument/2006/relationships/image" Target="../media/2146eb40_ade2_11f0_a7e3_047c1617b143_fafd76ee_b70d_11f0_a7ef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822586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J5*955.50</f>
        <v>0</v>
      </c>
      <c r="L5" s="5"/>
    </row>
    <row r="6" spans="1:12" customHeight="1" ht="105" outlineLevel="4">
      <c r="A6" s="1"/>
      <c r="B6" s="1">
        <v>826972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J6*3263.40</f>
        <v>0</v>
      </c>
      <c r="L6" s="5"/>
    </row>
    <row r="7" spans="1:12" customHeight="1" ht="105" outlineLevel="4">
      <c r="A7" s="1"/>
      <c r="B7" s="1">
        <v>829343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J7*105396.06</f>
        <v>0</v>
      </c>
      <c r="L7" s="5"/>
    </row>
    <row r="8" spans="1:12" customHeight="1" ht="105" outlineLevel="4">
      <c r="A8" s="1"/>
      <c r="B8" s="1">
        <v>829344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6</v>
      </c>
      <c r="H8" s="2">
        <v>0</v>
      </c>
      <c r="I8" s="1">
        <v>0</v>
      </c>
      <c r="J8" s="3" t="s">
        <v>17</v>
      </c>
      <c r="K8" s="2" t="str">
        <f>J8*6335.70</f>
        <v>0</v>
      </c>
      <c r="L8" s="5"/>
    </row>
    <row r="9" spans="1:12" customHeight="1" ht="105" outlineLevel="4">
      <c r="A9" s="1"/>
      <c r="B9" s="1">
        <v>829345</v>
      </c>
      <c r="C9" s="1" t="s">
        <v>30</v>
      </c>
      <c r="D9" s="1" t="s">
        <v>31</v>
      </c>
      <c r="E9" s="2" t="s">
        <v>32</v>
      </c>
      <c r="F9" s="2" t="s">
        <v>29</v>
      </c>
      <c r="G9" s="2">
        <v>3</v>
      </c>
      <c r="H9" s="2">
        <v>0</v>
      </c>
      <c r="I9" s="1">
        <v>0</v>
      </c>
      <c r="J9" s="3" t="s">
        <v>17</v>
      </c>
      <c r="K9" s="2" t="str">
        <f>J9*6335.70</f>
        <v>0</v>
      </c>
      <c r="L9" s="5"/>
    </row>
    <row r="10" spans="1:12" customHeight="1" ht="105" outlineLevel="4">
      <c r="A10" s="1"/>
      <c r="B10" s="1">
        <v>829346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4</v>
      </c>
      <c r="H10" s="2">
        <v>0</v>
      </c>
      <c r="I10" s="1">
        <v>0</v>
      </c>
      <c r="J10" s="3" t="s">
        <v>17</v>
      </c>
      <c r="K10" s="2" t="str">
        <f>J10*6343.05</f>
        <v>0</v>
      </c>
      <c r="L10" s="5"/>
    </row>
    <row r="11" spans="1:12" customHeight="1" ht="105" outlineLevel="4">
      <c r="A11" s="1"/>
      <c r="B11" s="1">
        <v>829347</v>
      </c>
      <c r="C11" s="1" t="s">
        <v>37</v>
      </c>
      <c r="D11" s="1" t="s">
        <v>38</v>
      </c>
      <c r="E11" s="2" t="s">
        <v>39</v>
      </c>
      <c r="F11" s="2" t="s">
        <v>36</v>
      </c>
      <c r="G11" s="2">
        <v>3</v>
      </c>
      <c r="H11" s="2">
        <v>0</v>
      </c>
      <c r="I11" s="1">
        <v>0</v>
      </c>
      <c r="J11" s="3" t="s">
        <v>17</v>
      </c>
      <c r="K11" s="2" t="str">
        <f>J11*6343.05</f>
        <v>0</v>
      </c>
      <c r="L11" s="5"/>
    </row>
    <row r="12" spans="1:12" customHeight="1" ht="105" outlineLevel="4">
      <c r="A12" s="1"/>
      <c r="B12" s="1">
        <v>832499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1</v>
      </c>
      <c r="H12" s="2">
        <v>0</v>
      </c>
      <c r="I12" s="1">
        <v>0</v>
      </c>
      <c r="J12" s="3" t="s">
        <v>17</v>
      </c>
      <c r="K12" s="2" t="str">
        <f>J12*75246.36</f>
        <v>0</v>
      </c>
      <c r="L12" s="5"/>
    </row>
    <row r="13" spans="1:12" customHeight="1" ht="105" outlineLevel="4">
      <c r="A13" s="1"/>
      <c r="B13" s="1">
        <v>837120</v>
      </c>
      <c r="C13" s="1" t="s">
        <v>44</v>
      </c>
      <c r="D13" s="1" t="s">
        <v>45</v>
      </c>
      <c r="E13" s="2" t="s">
        <v>46</v>
      </c>
      <c r="F13" s="2" t="s">
        <v>29</v>
      </c>
      <c r="G13" s="2">
        <v>2</v>
      </c>
      <c r="H13" s="2">
        <v>0</v>
      </c>
      <c r="I13" s="1">
        <v>0</v>
      </c>
      <c r="J13" s="3" t="s">
        <v>17</v>
      </c>
      <c r="K13" s="2" t="str">
        <f>J13*6335.70</f>
        <v>0</v>
      </c>
      <c r="L13" s="5"/>
    </row>
    <row r="14" spans="1:12" customHeight="1" ht="105" outlineLevel="4">
      <c r="A14" s="1"/>
      <c r="B14" s="1">
        <v>882876</v>
      </c>
      <c r="C14" s="1" t="s">
        <v>47</v>
      </c>
      <c r="D14" s="1" t="s">
        <v>48</v>
      </c>
      <c r="E14" s="2" t="s">
        <v>49</v>
      </c>
      <c r="F14" s="2" t="s">
        <v>50</v>
      </c>
      <c r="G14" s="2" t="s">
        <v>51</v>
      </c>
      <c r="H14" s="2">
        <v>0</v>
      </c>
      <c r="I14" s="1">
        <v>0</v>
      </c>
      <c r="J14" s="3" t="s">
        <v>17</v>
      </c>
      <c r="K14" s="2" t="str">
        <f>J14*995.19</f>
        <v>0</v>
      </c>
      <c r="L14" s="5"/>
    </row>
    <row r="15" spans="1:12" customHeight="1" ht="105" outlineLevel="4">
      <c r="A15" s="1"/>
      <c r="B15" s="1">
        <v>882877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7</v>
      </c>
      <c r="H15" s="2">
        <v>0</v>
      </c>
      <c r="I15" s="1">
        <v>0</v>
      </c>
      <c r="J15" s="3" t="s">
        <v>17</v>
      </c>
      <c r="K15" s="2" t="str">
        <f>J15*1167.18</f>
        <v>0</v>
      </c>
      <c r="L15" s="5"/>
    </row>
    <row r="16" spans="1:12" customHeight="1" ht="105" outlineLevel="4">
      <c r="A16" s="1"/>
      <c r="B16" s="1">
        <v>882878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8</v>
      </c>
      <c r="H16" s="2">
        <v>0</v>
      </c>
      <c r="I16" s="1">
        <v>0</v>
      </c>
      <c r="J16" s="3" t="s">
        <v>17</v>
      </c>
      <c r="K16" s="2" t="str">
        <f>J16*2010.96</f>
        <v>0</v>
      </c>
      <c r="L16" s="5"/>
    </row>
    <row r="17" spans="1:12" customHeight="1" ht="105" outlineLevel="4">
      <c r="A17" s="1"/>
      <c r="B17" s="1">
        <v>882879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51</v>
      </c>
      <c r="H17" s="2">
        <v>0</v>
      </c>
      <c r="I17" s="1">
        <v>0</v>
      </c>
      <c r="J17" s="3" t="s">
        <v>17</v>
      </c>
      <c r="K17" s="2" t="str">
        <f>J17*195.51</f>
        <v>0</v>
      </c>
      <c r="L17" s="5"/>
    </row>
    <row r="18" spans="1:12" customHeight="1" ht="105" outlineLevel="4">
      <c r="A18" s="1"/>
      <c r="B18" s="1">
        <v>882904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4</v>
      </c>
      <c r="H18" s="2">
        <v>0</v>
      </c>
      <c r="I18" s="1">
        <v>0</v>
      </c>
      <c r="J18" s="3" t="s">
        <v>17</v>
      </c>
      <c r="K18" s="2" t="str">
        <f>J18*10926.51</f>
        <v>0</v>
      </c>
      <c r="L18" s="5"/>
    </row>
    <row r="19" spans="1:12" customHeight="1" ht="105" outlineLevel="4">
      <c r="A19" s="1"/>
      <c r="B19" s="1">
        <v>882905</v>
      </c>
      <c r="C19" s="1" t="s">
        <v>68</v>
      </c>
      <c r="D19" s="1" t="s">
        <v>69</v>
      </c>
      <c r="E19" s="2" t="s">
        <v>70</v>
      </c>
      <c r="F19" s="2" t="s">
        <v>67</v>
      </c>
      <c r="G19" s="2">
        <v>3</v>
      </c>
      <c r="H19" s="2">
        <v>0</v>
      </c>
      <c r="I19" s="1">
        <v>0</v>
      </c>
      <c r="J19" s="3" t="s">
        <v>17</v>
      </c>
      <c r="K19" s="2" t="str">
        <f>J19*10926.51</f>
        <v>0</v>
      </c>
      <c r="L19" s="5"/>
    </row>
    <row r="20" spans="1:12" customHeight="1" ht="105" outlineLevel="4">
      <c r="A20" s="1"/>
      <c r="B20" s="1">
        <v>882906</v>
      </c>
      <c r="C20" s="1" t="s">
        <v>71</v>
      </c>
      <c r="D20" s="1" t="s">
        <v>72</v>
      </c>
      <c r="E20" s="2" t="s">
        <v>73</v>
      </c>
      <c r="F20" s="2" t="s">
        <v>36</v>
      </c>
      <c r="G20" s="2">
        <v>6</v>
      </c>
      <c r="H20" s="2">
        <v>0</v>
      </c>
      <c r="I20" s="1">
        <v>0</v>
      </c>
      <c r="J20" s="3" t="s">
        <v>17</v>
      </c>
      <c r="K20" s="2" t="str">
        <f>J20*6343.05</f>
        <v>0</v>
      </c>
      <c r="L20" s="5"/>
    </row>
    <row r="21" spans="1:12" customHeight="1" ht="105" outlineLevel="4">
      <c r="A21" s="1"/>
      <c r="B21" s="1">
        <v>884713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1</v>
      </c>
      <c r="H21" s="2">
        <v>0</v>
      </c>
      <c r="I21" s="1">
        <v>0</v>
      </c>
      <c r="J21" s="3" t="s">
        <v>17</v>
      </c>
      <c r="K21" s="2" t="str">
        <f>J21*121777.74</f>
        <v>0</v>
      </c>
      <c r="L21" s="5"/>
    </row>
    <row r="22" spans="1:12" customHeight="1" ht="105" outlineLevel="4">
      <c r="A22" s="1"/>
      <c r="B22" s="1">
        <v>884714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3</v>
      </c>
      <c r="H22" s="2">
        <v>0</v>
      </c>
      <c r="I22" s="1">
        <v>0</v>
      </c>
      <c r="J22" s="3" t="s">
        <v>17</v>
      </c>
      <c r="K22" s="2" t="str">
        <f>J22*115139.22</f>
        <v>0</v>
      </c>
      <c r="L22" s="5"/>
    </row>
    <row r="23" spans="1:12" customHeight="1" ht="105" outlineLevel="4">
      <c r="A23" s="1"/>
      <c r="B23" s="1">
        <v>954095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3</v>
      </c>
      <c r="H23" s="2">
        <v>0</v>
      </c>
      <c r="I23" s="1">
        <v>0</v>
      </c>
      <c r="J23" s="3" t="s">
        <v>17</v>
      </c>
      <c r="K23" s="2" t="str">
        <f>J23*8370.18</f>
        <v>0</v>
      </c>
      <c r="L23" s="5"/>
    </row>
    <row r="24" spans="1:12" customHeight="1" ht="105" outlineLevel="4">
      <c r="A24" s="1"/>
      <c r="B24" s="1">
        <v>954096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17</v>
      </c>
      <c r="K24" s="2" t="str">
        <f>J24*4950.96</f>
        <v>0</v>
      </c>
      <c r="L24" s="5"/>
    </row>
    <row r="25" spans="1:12" outlineLevel="4">
      <c r="A25" s="1"/>
      <c r="B25" s="1">
        <v>955826</v>
      </c>
      <c r="C25" s="1" t="s">
        <v>90</v>
      </c>
      <c r="D25" s="1" t="s">
        <v>91</v>
      </c>
      <c r="E25" s="2" t="s">
        <v>92</v>
      </c>
      <c r="F25" s="2" t="s">
        <v>93</v>
      </c>
      <c r="G25" s="2">
        <v>2</v>
      </c>
      <c r="H25" s="2">
        <v>0</v>
      </c>
      <c r="I25" s="1">
        <v>0</v>
      </c>
      <c r="J25" s="3" t="s">
        <v>17</v>
      </c>
      <c r="K25" s="2" t="str">
        <f>J25*2775.36</f>
        <v>0</v>
      </c>
      <c r="L25" s="5"/>
    </row>
    <row r="26" spans="1:12" outlineLevel="4">
      <c r="A26" s="1"/>
      <c r="B26" s="1">
        <v>955827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2</v>
      </c>
      <c r="H26" s="2">
        <v>0</v>
      </c>
      <c r="I26" s="1">
        <v>0</v>
      </c>
      <c r="J26" s="3" t="s">
        <v>17</v>
      </c>
      <c r="K26" s="2" t="str">
        <f>J26*4798.08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2026-04-20T18:29:03+03:00</dcterms:created>
  <dcterms:modified xsi:type="dcterms:W3CDTF">2026-04-20T18:29:03+03:00</dcterms:modified>
  <dc:title>Untitled Spreadsheet</dc:title>
  <dc:description/>
  <dc:subject/>
  <cp:keywords/>
  <cp:category/>
</cp:coreProperties>
</file>