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<sst xmlns="http://schemas.openxmlformats.org/spreadsheetml/2006/main" uniqueCount="77">
  <si>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</si>
  <si>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</si>
  <si>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</si>
  <si>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</si>
  <si>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</si>
  <si>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</si>
  <si>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</si>
  <si>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</si>
  <si>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</si>
  <si>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</si>
  <si>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</si>
  <si>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</si>
  <si>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</si>
  <si>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</si>
  <si>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</si>
  <si>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361.42 руб.</t>
  </si>
  <si>
    <t>&gt;25</t>
  </si>
  <si>
    <t>шт</t>
  </si>
  <si>
    <t>INS-720002</t>
  </si>
  <si>
    <t>трос сантехнический канатный 6 мм (3,5 м)</t>
  </si>
  <si>
    <t>451.69 руб.</t>
  </si>
  <si>
    <t>&gt;10</t>
  </si>
  <si>
    <t>INS-720003</t>
  </si>
  <si>
    <t>трос сантехнический канатный 6 мм (5 м)</t>
  </si>
  <si>
    <t>567.80 руб.</t>
  </si>
  <si>
    <t>INS-720004</t>
  </si>
  <si>
    <t>трос сантехнический канатный 6 мм (10 м)</t>
  </si>
  <si>
    <t>980.73 руб.</t>
  </si>
  <si>
    <t>INS-720005</t>
  </si>
  <si>
    <t>трос сантехнический пружинонавитой 9 мм (2,5 м) (30шт)</t>
  </si>
  <si>
    <t>180.56 руб.</t>
  </si>
  <si>
    <t>&gt;50</t>
  </si>
  <si>
    <t>INS-720006</t>
  </si>
  <si>
    <t>трос сантехнический пружинонавитой 9 мм (3,5 м) (25шт)</t>
  </si>
  <si>
    <t>242.35 руб.</t>
  </si>
  <si>
    <t>INS-720007</t>
  </si>
  <si>
    <t>трос сантехнический пружинонавитой 9 мм (5 м) (20шт)</t>
  </si>
  <si>
    <t>329.30 руб.</t>
  </si>
  <si>
    <t>INS-720008</t>
  </si>
  <si>
    <t>трос сантехнический пружинонавитой 9 мм (7,5 м)  (10шт)</t>
  </si>
  <si>
    <t>477.30 руб.</t>
  </si>
  <si>
    <t>INS-720009</t>
  </si>
  <si>
    <t>трос сантехнический пружинонавитой 9 мм (10 м) (10шт)</t>
  </si>
  <si>
    <t>651.20 руб.</t>
  </si>
  <si>
    <t>INS-720010</t>
  </si>
  <si>
    <t>трос сантехнический пружинонавитой 13,5 мм (3,5 м) (10шт)</t>
  </si>
  <si>
    <t>567.95 руб.</t>
  </si>
  <si>
    <t>INS-720011</t>
  </si>
  <si>
    <t>трос сантехнический пружинонавитой 13,5 мм (5 м) (10шт)</t>
  </si>
  <si>
    <t>741.85 руб.</t>
  </si>
  <si>
    <t>INS-720012</t>
  </si>
  <si>
    <t>трос сантехнический пружинонавитой 13,5 мм (7,5 м) (5шт)</t>
  </si>
  <si>
    <t>1 024.90 руб.</t>
  </si>
  <si>
    <t>INS-720013</t>
  </si>
  <si>
    <t>трос сантехнический пружинонавитой 13,5 мм (10 м) (5шт)</t>
  </si>
  <si>
    <t>1 309.80 руб.</t>
  </si>
  <si>
    <t>INS-720014</t>
  </si>
  <si>
    <t>трос сантехнический пружинонавитой 13,5 мм (15 м) (3шт)</t>
  </si>
  <si>
    <t>1 883.30 руб.</t>
  </si>
  <si>
    <t>INS-720015</t>
  </si>
  <si>
    <t>трос сантехнический пружинонавитой 13 мм (20 м) (2шт)</t>
  </si>
  <si>
    <t>2 462.35 руб.</t>
  </si>
  <si>
    <t>INS-720016</t>
  </si>
  <si>
    <t>трос сантехнический пружинонавитой 13 мм (25 м) (2шт)</t>
  </si>
  <si>
    <t>3 052.50 руб.</t>
  </si>
  <si>
    <t>INS-720017</t>
  </si>
  <si>
    <t>трос сантехнический пружинонавитой 9 мм (15 м)  (8шт)</t>
  </si>
  <si>
    <t>900.95 руб.</t>
  </si>
  <si>
    <t>INS-720018</t>
  </si>
  <si>
    <t>трос сантехнический пружинонавитой 9 мм (20 м)  (6шт)</t>
  </si>
  <si>
    <t>1 156.25 руб.</t>
  </si>
  <si>
    <t>INS-720019</t>
  </si>
  <si>
    <t>трос сантехнический пружинонавитой 9 мм (25 м) (4шт)</t>
  </si>
  <si>
    <t>1 457.80 руб.</t>
  </si>
  <si>
    <t>INS-720020</t>
  </si>
  <si>
    <t>трос сантехнический пружинонавитой 13,5 мм (2,5 м) (10шт)</t>
  </si>
  <si>
    <t>444.00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</si>
</sst>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e0a_86a6_11e9_8101_003048fd731b_5352f085_57f4_11ea_810f_003048fd731b1.jpeg"/><Relationship Id="rId2" Type="http://schemas.openxmlformats.org/officeDocument/2006/relationships/image" Target="../media/a7413e0c_86a6_11e9_8101_003048fd731b_5352f086_57f4_11ea_810f_003048fd731b2.jpeg"/><Relationship Id="rId3" Type="http://schemas.openxmlformats.org/officeDocument/2006/relationships/image" Target="../media/a7413e0e_86a6_11e9_8101_003048fd731b_5352f087_57f4_11ea_810f_003048fd731b3.jpeg"/><Relationship Id="rId4" Type="http://schemas.openxmlformats.org/officeDocument/2006/relationships/image" Target="../media/a7413e10_86a6_11e9_8101_003048fd731b_5352f084_57f4_11ea_810f_003048fd731b4.jpeg"/><Relationship Id="rId5" Type="http://schemas.openxmlformats.org/officeDocument/2006/relationships/image" Target="../media/a7413e12_86a6_11e9_8101_003048fd731b_5cc3f072_57f4_11ea_810f_003048fd731b5.jpeg"/><Relationship Id="rId6" Type="http://schemas.openxmlformats.org/officeDocument/2006/relationships/image" Target="../media/a7413e14_86a6_11e9_8101_003048fd731b_5cc3f073_57f4_11ea_810f_003048fd731b6.jpeg"/><Relationship Id="rId7" Type="http://schemas.openxmlformats.org/officeDocument/2006/relationships/image" Target="../media/a7413e16_86a6_11e9_8101_003048fd731b_5cc3f074_57f4_11ea_810f_003048fd731b7.jpeg"/><Relationship Id="rId8" Type="http://schemas.openxmlformats.org/officeDocument/2006/relationships/image" Target="../media/a7413e18_86a6_11e9_8101_003048fd731b_5cc3f075_57f4_11ea_810f_003048fd731b8.jpeg"/><Relationship Id="rId9" Type="http://schemas.openxmlformats.org/officeDocument/2006/relationships/image" Target="../media/a7413e1a_86a6_11e9_8101_003048fd731b_5cc3f071_57f4_11ea_810f_003048fd731b9.jpeg"/><Relationship Id="rId10" Type="http://schemas.openxmlformats.org/officeDocument/2006/relationships/image" Target="../media/a7413e1c_86a6_11e9_8101_003048fd731b_5cc3f06e_57f4_11ea_810f_003048fd731b10.jpeg"/><Relationship Id="rId11" Type="http://schemas.openxmlformats.org/officeDocument/2006/relationships/image" Target="../media/a7413e1e_86a6_11e9_8101_003048fd731b_5cc3f06f_57f4_11ea_810f_003048fd731b11.jpeg"/><Relationship Id="rId12" Type="http://schemas.openxmlformats.org/officeDocument/2006/relationships/image" Target="../media/a7413e20_86a6_11e9_8101_003048fd731b_5cc3f070_57f4_11ea_810f_003048fd731b12.jpeg"/><Relationship Id="rId13" Type="http://schemas.openxmlformats.org/officeDocument/2006/relationships/image" Target="../media/a7413e22_86a6_11e9_8101_003048fd731b_5352f089_57f4_11ea_810f_003048fd731b13.jpeg"/><Relationship Id="rId14" Type="http://schemas.openxmlformats.org/officeDocument/2006/relationships/image" Target="../media/a7413e24_86a6_11e9_8101_003048fd731b_5cc3f06d_57f4_11ea_810f_003048fd731b14.jpeg"/><Relationship Id="rId15" Type="http://schemas.openxmlformats.org/officeDocument/2006/relationships/image" Target="../media/a7413e26_86a6_11e9_8101_003048fd731b_4396bdfb_0312_11ef_a5a4_047c1617b14315.jpeg"/><Relationship Id="rId16" Type="http://schemas.openxmlformats.org/officeDocument/2006/relationships/image" Target="../media/a7413e28_86a6_11e9_8101_003048fd731b_5352f088_57f4_11ea_810f_003048fd731b16.jpeg"/><Relationship Id="rId17" Type="http://schemas.openxmlformats.org/officeDocument/2006/relationships/image" Target="../media/bfccdab7_7140_11ed_a386_047c1617b143_4396bdfd_0312_11ef_a5a4_047c1617b14317.jpeg"/><Relationship Id="rId18" Type="http://schemas.openxmlformats.org/officeDocument/2006/relationships/image" Target="../media/bfccdab9_7140_11ed_a386_047c1617b143_4396bdfe_0312_11ef_a5a4_047c1617b14318.jpeg"/><Relationship Id="rId19" Type="http://schemas.openxmlformats.org/officeDocument/2006/relationships/image" Target="../media/bfccdabb_7140_11ed_a386_047c1617b143_4396bdff_0312_11ef_a5a4_047c1617b14319.jpeg"/><Relationship Id="rId20" Type="http://schemas.openxmlformats.org/officeDocument/2006/relationships/image" Target="../media/bfccdac8_7140_11ed_a386_047c1617b143_4396bdfc_0312_11ef_a5a4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822613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J5*361.42</f>
        <v>0</v>
      </c>
      <c r="L5" s="5"/>
    </row>
    <row r="6" spans="1:12" customHeight="1" ht="105" outlineLevel="4">
      <c r="A6" s="1"/>
      <c r="B6" s="1">
        <v>822614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J6*451.69</f>
        <v>0</v>
      </c>
      <c r="L6" s="5"/>
    </row>
    <row r="7" spans="1:12" customHeight="1" ht="105" outlineLevel="4">
      <c r="A7" s="1"/>
      <c r="B7" s="1">
        <v>822615</v>
      </c>
      <c r="C7" s="1" t="s">
        <v>22</v>
      </c>
      <c r="D7" s="1"/>
      <c r="E7" s="2" t="s">
        <v>23</v>
      </c>
      <c r="F7" s="2" t="s">
        <v>24</v>
      </c>
      <c r="G7" s="2" t="s">
        <v>21</v>
      </c>
      <c r="H7" s="2">
        <v>0</v>
      </c>
      <c r="I7" s="1">
        <v>0</v>
      </c>
      <c r="J7" s="3" t="s">
        <v>17</v>
      </c>
      <c r="K7" s="2" t="str">
        <f>J7*567.80</f>
        <v>0</v>
      </c>
      <c r="L7" s="5"/>
    </row>
    <row r="8" spans="1:12" customHeight="1" ht="105" outlineLevel="4">
      <c r="A8" s="1"/>
      <c r="B8" s="1">
        <v>822616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17</v>
      </c>
      <c r="K8" s="2" t="str">
        <f>J8*980.73</f>
        <v>0</v>
      </c>
      <c r="L8" s="5"/>
    </row>
    <row r="9" spans="1:12" customHeight="1" ht="105" outlineLevel="4">
      <c r="A9" s="1"/>
      <c r="B9" s="1">
        <v>822617</v>
      </c>
      <c r="C9" s="1" t="s">
        <v>28</v>
      </c>
      <c r="D9" s="1"/>
      <c r="E9" s="2" t="s">
        <v>29</v>
      </c>
      <c r="F9" s="2" t="s">
        <v>30</v>
      </c>
      <c r="G9" s="2" t="s">
        <v>31</v>
      </c>
      <c r="H9" s="2">
        <v>0</v>
      </c>
      <c r="I9" s="1">
        <v>0</v>
      </c>
      <c r="J9" s="3" t="s">
        <v>17</v>
      </c>
      <c r="K9" s="2" t="str">
        <f>J9*180.56</f>
        <v>0</v>
      </c>
      <c r="L9" s="5"/>
    </row>
    <row r="10" spans="1:12" customHeight="1" ht="105" outlineLevel="4">
      <c r="A10" s="1"/>
      <c r="B10" s="1">
        <v>822618</v>
      </c>
      <c r="C10" s="1" t="s">
        <v>32</v>
      </c>
      <c r="D10" s="1"/>
      <c r="E10" s="2" t="s">
        <v>33</v>
      </c>
      <c r="F10" s="2" t="s">
        <v>34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J10*242.35</f>
        <v>0</v>
      </c>
      <c r="L10" s="5"/>
    </row>
    <row r="11" spans="1:12" customHeight="1" ht="105" outlineLevel="4">
      <c r="A11" s="1"/>
      <c r="B11" s="1">
        <v>822619</v>
      </c>
      <c r="C11" s="1" t="s">
        <v>35</v>
      </c>
      <c r="D11" s="1"/>
      <c r="E11" s="2" t="s">
        <v>36</v>
      </c>
      <c r="F11" s="2" t="s">
        <v>37</v>
      </c>
      <c r="G11" s="2" t="s">
        <v>21</v>
      </c>
      <c r="H11" s="2">
        <v>0</v>
      </c>
      <c r="I11" s="1">
        <v>0</v>
      </c>
      <c r="J11" s="3" t="s">
        <v>17</v>
      </c>
      <c r="K11" s="2" t="str">
        <f>J11*329.30</f>
        <v>0</v>
      </c>
      <c r="L11" s="5"/>
    </row>
    <row r="12" spans="1:12" customHeight="1" ht="105" outlineLevel="4">
      <c r="A12" s="1"/>
      <c r="B12" s="1">
        <v>822620</v>
      </c>
      <c r="C12" s="1" t="s">
        <v>38</v>
      </c>
      <c r="D12" s="1"/>
      <c r="E12" s="2" t="s">
        <v>39</v>
      </c>
      <c r="F12" s="2" t="s">
        <v>40</v>
      </c>
      <c r="G12" s="2" t="s">
        <v>21</v>
      </c>
      <c r="H12" s="2">
        <v>0</v>
      </c>
      <c r="I12" s="1">
        <v>0</v>
      </c>
      <c r="J12" s="3" t="s">
        <v>17</v>
      </c>
      <c r="K12" s="2" t="str">
        <f>J12*477.30</f>
        <v>0</v>
      </c>
      <c r="L12" s="5"/>
    </row>
    <row r="13" spans="1:12" customHeight="1" ht="105" outlineLevel="4">
      <c r="A13" s="1"/>
      <c r="B13" s="1">
        <v>822621</v>
      </c>
      <c r="C13" s="1" t="s">
        <v>41</v>
      </c>
      <c r="D13" s="1"/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17</v>
      </c>
      <c r="K13" s="2" t="str">
        <f>J13*651.20</f>
        <v>0</v>
      </c>
      <c r="L13" s="5"/>
    </row>
    <row r="14" spans="1:12" customHeight="1" ht="105" outlineLevel="4">
      <c r="A14" s="1"/>
      <c r="B14" s="1">
        <v>822622</v>
      </c>
      <c r="C14" s="1" t="s">
        <v>44</v>
      </c>
      <c r="D14" s="1"/>
      <c r="E14" s="2" t="s">
        <v>45</v>
      </c>
      <c r="F14" s="2" t="s">
        <v>46</v>
      </c>
      <c r="G14" s="2" t="s">
        <v>21</v>
      </c>
      <c r="H14" s="2">
        <v>0</v>
      </c>
      <c r="I14" s="1">
        <v>0</v>
      </c>
      <c r="J14" s="3" t="s">
        <v>17</v>
      </c>
      <c r="K14" s="2" t="str">
        <f>J14*567.95</f>
        <v>0</v>
      </c>
      <c r="L14" s="5"/>
    </row>
    <row r="15" spans="1:12" customHeight="1" ht="105" outlineLevel="4">
      <c r="A15" s="1"/>
      <c r="B15" s="1">
        <v>822623</v>
      </c>
      <c r="C15" s="1" t="s">
        <v>47</v>
      </c>
      <c r="D15" s="1"/>
      <c r="E15" s="2" t="s">
        <v>48</v>
      </c>
      <c r="F15" s="2" t="s">
        <v>49</v>
      </c>
      <c r="G15" s="2">
        <v>3</v>
      </c>
      <c r="H15" s="2">
        <v>0</v>
      </c>
      <c r="I15" s="1">
        <v>0</v>
      </c>
      <c r="J15" s="3" t="s">
        <v>17</v>
      </c>
      <c r="K15" s="2" t="str">
        <f>J15*741.85</f>
        <v>0</v>
      </c>
      <c r="L15" s="5"/>
    </row>
    <row r="16" spans="1:12" customHeight="1" ht="105" outlineLevel="4">
      <c r="A16" s="1"/>
      <c r="B16" s="1">
        <v>822624</v>
      </c>
      <c r="C16" s="1" t="s">
        <v>50</v>
      </c>
      <c r="D16" s="1"/>
      <c r="E16" s="2" t="s">
        <v>51</v>
      </c>
      <c r="F16" s="2" t="s">
        <v>52</v>
      </c>
      <c r="G16" s="2">
        <v>0</v>
      </c>
      <c r="H16" s="2">
        <v>0</v>
      </c>
      <c r="I16" s="1">
        <v>0</v>
      </c>
      <c r="J16" s="3" t="s">
        <v>17</v>
      </c>
      <c r="K16" s="2" t="str">
        <f>J16*1024.90</f>
        <v>0</v>
      </c>
      <c r="L16" s="5"/>
    </row>
    <row r="17" spans="1:12" customHeight="1" ht="105" outlineLevel="4">
      <c r="A17" s="1"/>
      <c r="B17" s="1">
        <v>822625</v>
      </c>
      <c r="C17" s="1" t="s">
        <v>53</v>
      </c>
      <c r="D17" s="1"/>
      <c r="E17" s="2" t="s">
        <v>54</v>
      </c>
      <c r="F17" s="2" t="s">
        <v>55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J17*1309.80</f>
        <v>0</v>
      </c>
      <c r="L17" s="5"/>
    </row>
    <row r="18" spans="1:12" customHeight="1" ht="105" outlineLevel="4">
      <c r="A18" s="1"/>
      <c r="B18" s="1">
        <v>822626</v>
      </c>
      <c r="C18" s="1" t="s">
        <v>56</v>
      </c>
      <c r="D18" s="1"/>
      <c r="E18" s="2" t="s">
        <v>57</v>
      </c>
      <c r="F18" s="2" t="s">
        <v>58</v>
      </c>
      <c r="G18" s="2">
        <v>0</v>
      </c>
      <c r="H18" s="2">
        <v>0</v>
      </c>
      <c r="I18" s="1">
        <v>0</v>
      </c>
      <c r="J18" s="3" t="s">
        <v>17</v>
      </c>
      <c r="K18" s="2" t="str">
        <f>J18*1883.30</f>
        <v>0</v>
      </c>
      <c r="L18" s="5"/>
    </row>
    <row r="19" spans="1:12" customHeight="1" ht="105" outlineLevel="4">
      <c r="A19" s="1"/>
      <c r="B19" s="1">
        <v>822627</v>
      </c>
      <c r="C19" s="1" t="s">
        <v>59</v>
      </c>
      <c r="D19" s="1"/>
      <c r="E19" s="2" t="s">
        <v>60</v>
      </c>
      <c r="F19" s="2" t="s">
        <v>61</v>
      </c>
      <c r="G19" s="2">
        <v>1</v>
      </c>
      <c r="H19" s="2">
        <v>0</v>
      </c>
      <c r="I19" s="1">
        <v>0</v>
      </c>
      <c r="J19" s="3" t="s">
        <v>17</v>
      </c>
      <c r="K19" s="2" t="str">
        <f>J19*2462.35</f>
        <v>0</v>
      </c>
      <c r="L19" s="5"/>
    </row>
    <row r="20" spans="1:12" customHeight="1" ht="105" outlineLevel="4">
      <c r="A20" s="1"/>
      <c r="B20" s="1">
        <v>822628</v>
      </c>
      <c r="C20" s="1" t="s">
        <v>62</v>
      </c>
      <c r="D20" s="1"/>
      <c r="E20" s="2" t="s">
        <v>63</v>
      </c>
      <c r="F20" s="2" t="s">
        <v>64</v>
      </c>
      <c r="G20" s="2">
        <v>2</v>
      </c>
      <c r="H20" s="2">
        <v>0</v>
      </c>
      <c r="I20" s="1">
        <v>0</v>
      </c>
      <c r="J20" s="3" t="s">
        <v>17</v>
      </c>
      <c r="K20" s="2" t="str">
        <f>J20*3052.50</f>
        <v>0</v>
      </c>
      <c r="L20" s="5"/>
    </row>
    <row r="21" spans="1:12" customHeight="1" ht="105" outlineLevel="4">
      <c r="A21" s="1"/>
      <c r="B21" s="1">
        <v>871740</v>
      </c>
      <c r="C21" s="1" t="s">
        <v>65</v>
      </c>
      <c r="D21" s="1"/>
      <c r="E21" s="2" t="s">
        <v>66</v>
      </c>
      <c r="F21" s="2" t="s">
        <v>67</v>
      </c>
      <c r="G21" s="2">
        <v>9</v>
      </c>
      <c r="H21" s="2">
        <v>0</v>
      </c>
      <c r="I21" s="1">
        <v>0</v>
      </c>
      <c r="J21" s="3" t="s">
        <v>17</v>
      </c>
      <c r="K21" s="2" t="str">
        <f>J21*900.95</f>
        <v>0</v>
      </c>
      <c r="L21" s="5"/>
    </row>
    <row r="22" spans="1:12" customHeight="1" ht="105" outlineLevel="4">
      <c r="A22" s="1"/>
      <c r="B22" s="1">
        <v>871741</v>
      </c>
      <c r="C22" s="1" t="s">
        <v>68</v>
      </c>
      <c r="D22" s="1"/>
      <c r="E22" s="2" t="s">
        <v>69</v>
      </c>
      <c r="F22" s="2" t="s">
        <v>70</v>
      </c>
      <c r="G22" s="2">
        <v>0</v>
      </c>
      <c r="H22" s="2">
        <v>0</v>
      </c>
      <c r="I22" s="1">
        <v>0</v>
      </c>
      <c r="J22" s="3" t="s">
        <v>17</v>
      </c>
      <c r="K22" s="2" t="str">
        <f>J22*1156.25</f>
        <v>0</v>
      </c>
      <c r="L22" s="5"/>
    </row>
    <row r="23" spans="1:12" customHeight="1" ht="105" outlineLevel="4">
      <c r="A23" s="1"/>
      <c r="B23" s="1">
        <v>871742</v>
      </c>
      <c r="C23" s="1" t="s">
        <v>71</v>
      </c>
      <c r="D23" s="1"/>
      <c r="E23" s="2" t="s">
        <v>72</v>
      </c>
      <c r="F23" s="2" t="s">
        <v>73</v>
      </c>
      <c r="G23" s="2">
        <v>1</v>
      </c>
      <c r="H23" s="2">
        <v>0</v>
      </c>
      <c r="I23" s="1">
        <v>0</v>
      </c>
      <c r="J23" s="3" t="s">
        <v>17</v>
      </c>
      <c r="K23" s="2" t="str">
        <f>J23*1457.80</f>
        <v>0</v>
      </c>
      <c r="L23" s="5"/>
    </row>
    <row r="24" spans="1:12" customHeight="1" ht="105" outlineLevel="4">
      <c r="A24" s="1"/>
      <c r="B24" s="1">
        <v>871748</v>
      </c>
      <c r="C24" s="1" t="s">
        <v>74</v>
      </c>
      <c r="D24" s="1"/>
      <c r="E24" s="2" t="s">
        <v>75</v>
      </c>
      <c r="F24" s="2" t="s">
        <v>76</v>
      </c>
      <c r="G24" s="2">
        <v>0</v>
      </c>
      <c r="H24" s="2">
        <v>0</v>
      </c>
      <c r="I24" s="1">
        <v>0</v>
      </c>
      <c r="J24" s="3" t="s">
        <v>17</v>
      </c>
      <c r="K24" s="2" t="str">
        <f>J24*444.00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2026-03-05T14:30:35+03:00</dcterms:created>
  <dcterms:modified xsi:type="dcterms:W3CDTF">2026-03-05T14:30:35+03:00</dcterms:modified>
  <dc:title>Untitled Spreadsheet</dc:title>
  <dc:description/>
  <dc:subject/>
  <cp:keywords/>
  <cp:category/>
</cp:coreProperties>
</file>