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<sst xmlns="http://schemas.openxmlformats.org/spreadsheetml/2006/main" uniqueCount="64">
  <si>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</si>
  <si>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</si>
  <si>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</si>
  <si>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</si>
  <si>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</si>
  <si>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</si>
  <si>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</si>
  <si>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</si>
  <si>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</si>
  <si>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</si>
  <si>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</si>
  <si>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Ключи и клупы</t>
  </si>
  <si>
    <t>Ключи VALTEC</t>
  </si>
  <si>
    <t>VLC-1313001</t>
  </si>
  <si>
    <t>AKEY0407</t>
  </si>
  <si>
    <t>Ключ для разъемных соединений "американка" (VALTEC, RBM) 1/2-1 1/4</t>
  </si>
  <si>
    <t>549.00 руб.</t>
  </si>
  <si>
    <t>&gt;100</t>
  </si>
  <si>
    <t>шт</t>
  </si>
  <si>
    <t>VLC-1313002</t>
  </si>
  <si>
    <t>AKEY0407R</t>
  </si>
  <si>
    <t>Ключ для разъемных соединений "американка" с трещеткой (VALTEC, RBM) 1/2-1 1/4</t>
  </si>
  <si>
    <t>1 330.00 руб.</t>
  </si>
  <si>
    <t>VLC-1313003</t>
  </si>
  <si>
    <t>VT.AC670.0.2427</t>
  </si>
  <si>
    <t>Ключ для соединителей евроконус 24/27</t>
  </si>
  <si>
    <t>856.00 руб.</t>
  </si>
  <si>
    <t>&gt;10</t>
  </si>
  <si>
    <t>VLC-1313004</t>
  </si>
  <si>
    <t>VT.AC671.0.0607</t>
  </si>
  <si>
    <t>Ключ для сдвоенного ниппеля (1-1 1/4)</t>
  </si>
  <si>
    <t>1 233.00 руб.</t>
  </si>
  <si>
    <t>&gt;25</t>
  </si>
  <si>
    <t>VLC-900998</t>
  </si>
  <si>
    <t>AKEY0407RF</t>
  </si>
  <si>
    <t>Ключ для разъемных соединений "американка" с трещоткой RF 1/2-1 1/4</t>
  </si>
  <si>
    <t>3 280.00 руб.</t>
  </si>
  <si>
    <t>VLC-900999</t>
  </si>
  <si>
    <t>AKEY0407RA</t>
  </si>
  <si>
    <t>Ключ для разъемных соединений "американка" с универсальным адаптером под трещотку</t>
  </si>
  <si>
    <t>675.00 руб.</t>
  </si>
  <si>
    <t>VLC-901072</t>
  </si>
  <si>
    <t>VT.AC671.0.0608</t>
  </si>
  <si>
    <t>Ключ для сдвоенного ниппеля (1*х 1 ½*)</t>
  </si>
  <si>
    <t>639.00 руб.</t>
  </si>
  <si>
    <t>Ключи VIEIR</t>
  </si>
  <si>
    <t>INS-130001</t>
  </si>
  <si>
    <t>VER830</t>
  </si>
  <si>
    <t>Ключ для коллекторных соединителей (24mm-27mm)" VIEIR" (90/1шт)</t>
  </si>
  <si>
    <t>505.12 руб.</t>
  </si>
  <si>
    <t>VER-000214</t>
  </si>
  <si>
    <t>VER831</t>
  </si>
  <si>
    <t>Универсальный ступенчатый ключ с трещоткой(20/1шт)</t>
  </si>
  <si>
    <t>1 321.32 руб.</t>
  </si>
  <si>
    <t>Ключи Прочие</t>
  </si>
  <si>
    <t>SST-100118</t>
  </si>
  <si>
    <t>Универсальный ключ для "американки" под трещетку</t>
  </si>
  <si>
    <t>1 206.55 руб.</t>
  </si>
  <si>
    <t>SST-100119</t>
  </si>
  <si>
    <t>Универсальный ключ для "американки" шестигранный</t>
  </si>
  <si>
    <t>743.18 руб.</t>
  </si>
  <si>
    <t>SST-100120</t>
  </si>
  <si>
    <t>Универсальный ключ для американок</t>
  </si>
  <si>
    <t>266.38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</si>
</sst>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616_86a6_11e9_8101_003048fd731b_5cc3f07b_57f4_11ea_810f_003048fd731b1.jpeg"/><Relationship Id="rId2" Type="http://schemas.openxmlformats.org/officeDocument/2006/relationships/image" Target="../media/a0a45618_86a6_11e9_8101_003048fd731b_5cc3f07c_57f4_11ea_810f_003048fd731b2.jpeg"/><Relationship Id="rId3" Type="http://schemas.openxmlformats.org/officeDocument/2006/relationships/image" Target="../media/a0a4561a_86a6_11e9_8101_003048fd731b_fb76172f_281b_11ed_a30f_00259070b4873.jpeg"/><Relationship Id="rId4" Type="http://schemas.openxmlformats.org/officeDocument/2006/relationships/image" Target="../media/a0a4561d_86a6_11e9_8101_003048fd731b_fb761736_281b_11ed_a30f_00259070b4874.jpeg"/><Relationship Id="rId5" Type="http://schemas.openxmlformats.org/officeDocument/2006/relationships/image" Target="../media/145c899e_551c_11f0_a76e_047c1617b143_579e238b_5a46_11f0_a775_047c1617b1435.jpeg"/><Relationship Id="rId6" Type="http://schemas.openxmlformats.org/officeDocument/2006/relationships/image" Target="../media/145c89a0_551c_11f0_a76e_047c1617b143_579e238c_5a46_11f0_a775_047c1617b1436.jpeg"/><Relationship Id="rId7" Type="http://schemas.openxmlformats.org/officeDocument/2006/relationships/image" Target="../media/9bfb1069_78e1_11f0_a79f_047c1617b143_85576929_7c1e_11f0_a7a3_047c1617b1437.jpeg"/><Relationship Id="rId8" Type="http://schemas.openxmlformats.org/officeDocument/2006/relationships/image" Target="../media/3650f780_f3c8_11eb_82ff_003048fd731b_b22990e9_27ae_11ed_a30e_00259070b4878.jpeg"/><Relationship Id="rId9" Type="http://schemas.openxmlformats.org/officeDocument/2006/relationships/image" Target="../media/d0d91a7b_7762_11ec_a212_00259070b487_21d4f59f_793a_11f0_a79f_047c1617b1439.jpeg"/><Relationship Id="rId10" Type="http://schemas.openxmlformats.org/officeDocument/2006/relationships/image" Target="../media/f6f0e419_c920_11ee_a554_047c1617b143_d09c7352_3709_11f1_a8a3_047c1617b14310.jpeg"/><Relationship Id="rId11" Type="http://schemas.openxmlformats.org/officeDocument/2006/relationships/image" Target="../media/f6f0e41b_c920_11ee_a554_047c1617b143_0a6f3a8f_310d_11f1_a89b_047c1617b14311.jpeg"/><Relationship Id="rId12" Type="http://schemas.openxmlformats.org/officeDocument/2006/relationships/image" Target="../media/f6f0e41d_c920_11ee_a554_047c1617b143_0a6f3a90_310d_11f1_a89b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822467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-2</v>
      </c>
      <c r="H5" s="2" t="s">
        <v>17</v>
      </c>
      <c r="I5" s="1">
        <v>0</v>
      </c>
      <c r="J5" s="3" t="s">
        <v>18</v>
      </c>
      <c r="K5" s="2" t="str">
        <f>J5*549.00</f>
        <v>0</v>
      </c>
      <c r="L5" s="5"/>
    </row>
    <row r="6" spans="1:12" customHeight="1" ht="105" outlineLevel="4">
      <c r="A6" s="1"/>
      <c r="B6" s="1">
        <v>822468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>
        <v>0</v>
      </c>
      <c r="J6" s="3" t="s">
        <v>18</v>
      </c>
      <c r="K6" s="2" t="str">
        <f>J6*1330.00</f>
        <v>0</v>
      </c>
      <c r="L6" s="5"/>
    </row>
    <row r="7" spans="1:12" customHeight="1" ht="105" outlineLevel="4">
      <c r="A7" s="1"/>
      <c r="B7" s="1">
        <v>822469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27</v>
      </c>
      <c r="I7" s="1">
        <v>0</v>
      </c>
      <c r="J7" s="3" t="s">
        <v>18</v>
      </c>
      <c r="K7" s="2" t="str">
        <f>J7*856.00</f>
        <v>0</v>
      </c>
      <c r="L7" s="5"/>
    </row>
    <row r="8" spans="1:12" customHeight="1" ht="105" outlineLevel="4">
      <c r="A8" s="1"/>
      <c r="B8" s="1">
        <v>822470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1</v>
      </c>
      <c r="H8" s="2" t="s">
        <v>32</v>
      </c>
      <c r="I8" s="1">
        <v>0</v>
      </c>
      <c r="J8" s="3" t="s">
        <v>18</v>
      </c>
      <c r="K8" s="2" t="str">
        <f>J8*1233.00</f>
        <v>0</v>
      </c>
      <c r="L8" s="5"/>
    </row>
    <row r="9" spans="1:12" customHeight="1" ht="105" outlineLevel="4">
      <c r="A9" s="1"/>
      <c r="B9" s="1">
        <v>890048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 t="s">
        <v>27</v>
      </c>
      <c r="I9" s="1">
        <v>0</v>
      </c>
      <c r="J9" s="3" t="s">
        <v>18</v>
      </c>
      <c r="K9" s="2" t="str">
        <f>J9*3280.00</f>
        <v>0</v>
      </c>
      <c r="L9" s="5"/>
    </row>
    <row r="10" spans="1:12" customHeight="1" ht="105" outlineLevel="4">
      <c r="A10" s="1"/>
      <c r="B10" s="1">
        <v>890049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 t="s">
        <v>32</v>
      </c>
      <c r="I10" s="1">
        <v>0</v>
      </c>
      <c r="J10" s="3" t="s">
        <v>18</v>
      </c>
      <c r="K10" s="2" t="str">
        <f>J10*675.00</f>
        <v>0</v>
      </c>
      <c r="L10" s="5"/>
    </row>
    <row r="11" spans="1:12" customHeight="1" ht="105" outlineLevel="4">
      <c r="A11" s="1"/>
      <c r="B11" s="1">
        <v>890098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 t="s">
        <v>17</v>
      </c>
      <c r="I11" s="1">
        <v>0</v>
      </c>
      <c r="J11" s="3" t="s">
        <v>18</v>
      </c>
      <c r="K11" s="2" t="str">
        <f>J11*639.00</f>
        <v>0</v>
      </c>
      <c r="L11" s="5"/>
    </row>
    <row r="12" spans="1:12" outlineLevel="2">
      <c r="A12" s="8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5"/>
    </row>
    <row r="13" spans="1:12" customHeight="1" ht="105" outlineLevel="4">
      <c r="A13" s="1"/>
      <c r="B13" s="1">
        <v>836415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27</v>
      </c>
      <c r="H13" s="2">
        <v>0</v>
      </c>
      <c r="I13" s="1">
        <v>0</v>
      </c>
      <c r="J13" s="3" t="s">
        <v>18</v>
      </c>
      <c r="K13" s="2" t="str">
        <f>J13*505.12</f>
        <v>0</v>
      </c>
      <c r="L13" s="5"/>
    </row>
    <row r="14" spans="1:12" customHeight="1" ht="105" outlineLevel="4">
      <c r="A14" s="1"/>
      <c r="B14" s="1">
        <v>839815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9</v>
      </c>
      <c r="H14" s="2">
        <v>0</v>
      </c>
      <c r="I14" s="1">
        <v>0</v>
      </c>
      <c r="J14" s="3" t="s">
        <v>18</v>
      </c>
      <c r="K14" s="2" t="str">
        <f>J14*1321.32</f>
        <v>0</v>
      </c>
      <c r="L14" s="5"/>
    </row>
    <row r="15" spans="1:12" outlineLevel="2">
      <c r="A15" s="8" t="s">
        <v>54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</row>
    <row r="16" spans="1:12" customHeight="1" ht="105" outlineLevel="4">
      <c r="A16" s="1"/>
      <c r="B16" s="1">
        <v>882989</v>
      </c>
      <c r="C16" s="1" t="s">
        <v>55</v>
      </c>
      <c r="D16" s="1"/>
      <c r="E16" s="2" t="s">
        <v>56</v>
      </c>
      <c r="F16" s="2" t="s">
        <v>57</v>
      </c>
      <c r="G16" s="2" t="s">
        <v>27</v>
      </c>
      <c r="H16" s="2">
        <v>0</v>
      </c>
      <c r="I16" s="1">
        <v>0</v>
      </c>
      <c r="J16" s="3" t="s">
        <v>18</v>
      </c>
      <c r="K16" s="2" t="str">
        <f>J16*1206.55</f>
        <v>0</v>
      </c>
      <c r="L16" s="5"/>
    </row>
    <row r="17" spans="1:12" customHeight="1" ht="105" outlineLevel="4">
      <c r="A17" s="1"/>
      <c r="B17" s="1">
        <v>882990</v>
      </c>
      <c r="C17" s="1" t="s">
        <v>58</v>
      </c>
      <c r="D17" s="1"/>
      <c r="E17" s="2" t="s">
        <v>59</v>
      </c>
      <c r="F17" s="2" t="s">
        <v>60</v>
      </c>
      <c r="G17" s="2" t="s">
        <v>27</v>
      </c>
      <c r="H17" s="2">
        <v>0</v>
      </c>
      <c r="I17" s="1">
        <v>0</v>
      </c>
      <c r="J17" s="3" t="s">
        <v>18</v>
      </c>
      <c r="K17" s="2" t="str">
        <f>J17*743.18</f>
        <v>0</v>
      </c>
      <c r="L17" s="5"/>
    </row>
    <row r="18" spans="1:12" customHeight="1" ht="105" outlineLevel="4">
      <c r="A18" s="1"/>
      <c r="B18" s="1">
        <v>882991</v>
      </c>
      <c r="C18" s="1" t="s">
        <v>61</v>
      </c>
      <c r="D18" s="1"/>
      <c r="E18" s="2" t="s">
        <v>62</v>
      </c>
      <c r="F18" s="2" t="s">
        <v>63</v>
      </c>
      <c r="G18" s="2">
        <v>0</v>
      </c>
      <c r="H18" s="2">
        <v>0</v>
      </c>
      <c r="I18" s="1">
        <v>0</v>
      </c>
      <c r="J18" s="3" t="s">
        <v>18</v>
      </c>
      <c r="K18" s="2" t="str">
        <f>J18*266.38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2:K12"/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2026-08-24T02:23:32+03:00</dcterms:created>
  <dcterms:modified xsi:type="dcterms:W3CDTF">2026-08-24T02:23:32+03:00</dcterms:modified>
  <dc:title>Untitled Spreadsheet</dc:title>
  <dc:description/>
  <dc:subject/>
  <cp:keywords/>
  <cp:category/>
</cp:coreProperties>
</file>