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<sst xmlns="http://schemas.openxmlformats.org/spreadsheetml/2006/main" uniqueCount="75">
  <si>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</si>
  <si>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</si>
  <si>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</si>
  <si>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</si>
  <si>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</si>
  <si>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</si>
  <si>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</si>
  <si>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</si>
  <si>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</si>
  <si>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</si>
  <si>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</si>
  <si>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</si>
  <si>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Группы быстрого монтажа VALTEC</t>
  </si>
  <si>
    <t>VLC-811058</t>
  </si>
  <si>
    <t>VT.VAR00.G.07</t>
  </si>
  <si>
    <t>Гидравлическая стрелка для систем VARIMIX 1 1/4" бронза (Италия)</t>
  </si>
  <si>
    <t>43 409.00 руб.</t>
  </si>
  <si>
    <t>шт</t>
  </si>
  <si>
    <t>VLC-811059</t>
  </si>
  <si>
    <t>VT.TVR00.FP.07</t>
  </si>
  <si>
    <t>Теплоизоляция для гидравлической стрелки VT. VAR.00</t>
  </si>
  <si>
    <t>5 216.00 руб.</t>
  </si>
  <si>
    <t>VLC-811060</t>
  </si>
  <si>
    <t>VT.VAR10.G.07</t>
  </si>
  <si>
    <t>Насосная группа высокотемп. контура для систем VARIMIX 1 1/4" бронза (Италия)</t>
  </si>
  <si>
    <t>46 022.00 руб.</t>
  </si>
  <si>
    <t>VLC-811061</t>
  </si>
  <si>
    <t>VT.VAR11.G.07</t>
  </si>
  <si>
    <t>Насосная группа высокотемп. контура с байпасом для систем VARIMIX 1 1/4" бронза (Италия)</t>
  </si>
  <si>
    <t>57 432.00 руб.</t>
  </si>
  <si>
    <t>VLC-811062</t>
  </si>
  <si>
    <t>VT.VAR20.G.07</t>
  </si>
  <si>
    <t>Насосная группа с байпасом и трехходовым клапаном  для систем VARIMIX 11/4" - 3W-KV4 бронза (Италия)</t>
  </si>
  <si>
    <t>73 160.00 руб.</t>
  </si>
  <si>
    <t>VLC-811063</t>
  </si>
  <si>
    <t>VT.VAR21.G.07</t>
  </si>
  <si>
    <t>Насосная группа с байпасом и четырехход. клапаном  для систем VARIMIX 11/4" - 4W-KV4 бронза (Италия)</t>
  </si>
  <si>
    <t>71 544.00 руб.</t>
  </si>
  <si>
    <t>VLC-811064</t>
  </si>
  <si>
    <t>VT.VAR30.G.07</t>
  </si>
  <si>
    <t>Коллекторный модуль для систем VARIMIX 1 1/4" бронза (Италия)</t>
  </si>
  <si>
    <t>33 727.00 руб.</t>
  </si>
  <si>
    <t>VLC-811065</t>
  </si>
  <si>
    <t>VT.VAR05.SS.06</t>
  </si>
  <si>
    <t>Гидравлическая стрелка из нерж. стали 1"</t>
  </si>
  <si>
    <t>17 235.00 руб.</t>
  </si>
  <si>
    <t>VLC-811066</t>
  </si>
  <si>
    <t>VT.VAR05.SS.07</t>
  </si>
  <si>
    <t>Гидравлическая стрелка из нерж. стали 1 1/4"</t>
  </si>
  <si>
    <t>26 031.00 руб.</t>
  </si>
  <si>
    <t>VLC-812012</t>
  </si>
  <si>
    <t>VT.0606.0.07</t>
  </si>
  <si>
    <t>Сдвоенный ниппель, 1 1/4"x1 1/4"  (10 /80шт)</t>
  </si>
  <si>
    <t>3 311.00 руб.</t>
  </si>
  <si>
    <t>VLC-901194</t>
  </si>
  <si>
    <t>VTc.100.SN.070603</t>
  </si>
  <si>
    <t>Гидроразделитель с коллектором горизонтальный, 3 контура, до 70 кВт</t>
  </si>
  <si>
    <t>14 902.00 руб.</t>
  </si>
  <si>
    <t>&gt;10</t>
  </si>
  <si>
    <t>VLC-901195</t>
  </si>
  <si>
    <t>VTc.100.SN.070605</t>
  </si>
  <si>
    <t>Гидроразделитель с коллектором горизонтальный, 5 контуров, до 70 кВт</t>
  </si>
  <si>
    <t>19 369.00 руб.</t>
  </si>
  <si>
    <t>VLC-911001</t>
  </si>
  <si>
    <t>VTc.100.SH.070603</t>
  </si>
  <si>
    <t>Гидроразделитель сталь с колл., гориз., 3 контура, до 70 кВт</t>
  </si>
  <si>
    <t>0.00 руб.</t>
  </si>
  <si>
    <t>VLC-911002</t>
  </si>
  <si>
    <t>VTc.100.SH.070605</t>
  </si>
  <si>
    <t>Гидроразделитель сталь с колл., гориз., 5 контуров, до 70 кВт</t>
  </si>
  <si>
    <t>17 274.00 руб.</t>
  </si>
  <si>
    <t>VLC-911003</t>
  </si>
  <si>
    <t>VTc.100.S.U</t>
  </si>
  <si>
    <t>Кронштейн крепл. универс. для гидрообвязки</t>
  </si>
  <si>
    <t>507.00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</si>
</sst>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40_86a5_11e9_8101_003048fd731b_634a4292_f953_11e9_810b_003048fd731b1.jpeg"/><Relationship Id="rId2" Type="http://schemas.openxmlformats.org/officeDocument/2006/relationships/image" Target="../media/90d55342_86a5_11e9_8101_003048fd731b_634a4293_f953_11e9_810b_003048fd731b2.jpeg"/><Relationship Id="rId3" Type="http://schemas.openxmlformats.org/officeDocument/2006/relationships/image" Target="../media/90d55344_86a5_11e9_8101_003048fd731b_634a4294_f953_11e9_810b_003048fd731b3.jpeg"/><Relationship Id="rId4" Type="http://schemas.openxmlformats.org/officeDocument/2006/relationships/image" Target="../media/90d55346_86a5_11e9_8101_003048fd731b_634a4295_f953_11e9_810b_003048fd731b4.jpeg"/><Relationship Id="rId5" Type="http://schemas.openxmlformats.org/officeDocument/2006/relationships/image" Target="../media/90d55348_86a5_11e9_8101_003048fd731b_634a4296_f953_11e9_810b_003048fd731b5.jpeg"/><Relationship Id="rId6" Type="http://schemas.openxmlformats.org/officeDocument/2006/relationships/image" Target="../media/90d5534a_86a5_11e9_8101_003048fd731b_634a4297_f953_11e9_810b_003048fd731b6.jpeg"/><Relationship Id="rId7" Type="http://schemas.openxmlformats.org/officeDocument/2006/relationships/image" Target="../media/90d5534c_86a5_11e9_8101_003048fd731b_634a4298_f953_11e9_810b_003048fd731b7.jpeg"/><Relationship Id="rId8" Type="http://schemas.openxmlformats.org/officeDocument/2006/relationships/image" Target="../media/90d5534e_86a5_11e9_8101_003048fd731b_634a4299_f953_11e9_810b_003048fd731b8.jpeg"/><Relationship Id="rId9" Type="http://schemas.openxmlformats.org/officeDocument/2006/relationships/image" Target="../media/90d55351_86a5_11e9_8101_003048fd731b_634a429a_f953_11e9_810b_003048fd731b9.jpeg"/><Relationship Id="rId10" Type="http://schemas.openxmlformats.org/officeDocument/2006/relationships/image" Target="../media/a5fad48d_86a5_11e9_8101_003048fd731b_634a42a6_f953_11e9_810b_003048fd731b10.jpeg"/><Relationship Id="rId11" Type="http://schemas.openxmlformats.org/officeDocument/2006/relationships/image" Target="../media/1ca6936f_04fa_11f1_a85e_047c1617b143_2ed140cc_0c97_11f1_a86a_047c1617b14311.jpeg"/><Relationship Id="rId12" Type="http://schemas.openxmlformats.org/officeDocument/2006/relationships/image" Target="../media/1ca69371_04fa_11f1_a85e_047c1617b143_2ed140d0_0c97_11f1_a86a_047c1617b14312.jpeg"/><Relationship Id="rId13" Type="http://schemas.openxmlformats.org/officeDocument/2006/relationships/image" Target="../media/90d55353_86a5_11e9_8101_003048fd731b_634a42d9_f953_11e9_810b_003048fd731b13.jpeg"/><Relationship Id="rId14" Type="http://schemas.openxmlformats.org/officeDocument/2006/relationships/image" Target="../media/90d55355_86a5_11e9_8101_003048fd731b_634a42da_f953_11e9_810b_003048fd731b14.jpeg"/><Relationship Id="rId15" Type="http://schemas.openxmlformats.org/officeDocument/2006/relationships/image" Target="../media/90d55357_86a5_11e9_8101_003048fd731b_634a42db_f953_11e9_810b_003048fd731b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819044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2</v>
      </c>
      <c r="I5" s="1">
        <v>0</v>
      </c>
      <c r="J5" s="3" t="s">
        <v>17</v>
      </c>
      <c r="K5" s="2" t="str">
        <f>J5*43409.00</f>
        <v>0</v>
      </c>
      <c r="L5" s="5"/>
    </row>
    <row r="6" spans="1:12" customHeight="1" ht="105" outlineLevel="4">
      <c r="A6" s="1"/>
      <c r="B6" s="1">
        <v>819045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1</v>
      </c>
      <c r="I6" s="1">
        <v>0</v>
      </c>
      <c r="J6" s="3" t="s">
        <v>17</v>
      </c>
      <c r="K6" s="2" t="str">
        <f>J6*5216.00</f>
        <v>0</v>
      </c>
      <c r="L6" s="5"/>
    </row>
    <row r="7" spans="1:12" customHeight="1" ht="105" outlineLevel="4">
      <c r="A7" s="1"/>
      <c r="B7" s="1">
        <v>819046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5</v>
      </c>
      <c r="I7" s="1">
        <v>0</v>
      </c>
      <c r="J7" s="3" t="s">
        <v>17</v>
      </c>
      <c r="K7" s="2" t="str">
        <f>J7*46022.00</f>
        <v>0</v>
      </c>
      <c r="L7" s="5"/>
    </row>
    <row r="8" spans="1:12" customHeight="1" ht="105" outlineLevel="4">
      <c r="A8" s="1"/>
      <c r="B8" s="1">
        <v>819047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10</v>
      </c>
      <c r="I8" s="1">
        <v>0</v>
      </c>
      <c r="J8" s="3" t="s">
        <v>17</v>
      </c>
      <c r="K8" s="2" t="str">
        <f>J8*57432.00</f>
        <v>0</v>
      </c>
      <c r="L8" s="5"/>
    </row>
    <row r="9" spans="1:12" customHeight="1" ht="105" outlineLevel="4">
      <c r="A9" s="1"/>
      <c r="B9" s="1">
        <v>819048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J9*73160.00</f>
        <v>0</v>
      </c>
      <c r="L9" s="5"/>
    </row>
    <row r="10" spans="1:12" customHeight="1" ht="105" outlineLevel="4">
      <c r="A10" s="1"/>
      <c r="B10" s="1">
        <v>819049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3</v>
      </c>
      <c r="I10" s="1">
        <v>0</v>
      </c>
      <c r="J10" s="3" t="s">
        <v>17</v>
      </c>
      <c r="K10" s="2" t="str">
        <f>J10*71544.00</f>
        <v>0</v>
      </c>
      <c r="L10" s="5"/>
    </row>
    <row r="11" spans="1:12" customHeight="1" ht="105" outlineLevel="4">
      <c r="A11" s="1"/>
      <c r="B11" s="1">
        <v>819050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8</v>
      </c>
      <c r="I11" s="1">
        <v>0</v>
      </c>
      <c r="J11" s="3" t="s">
        <v>17</v>
      </c>
      <c r="K11" s="2" t="str">
        <f>J11*33727.00</f>
        <v>0</v>
      </c>
      <c r="L11" s="5"/>
    </row>
    <row r="12" spans="1:12" customHeight="1" ht="105" outlineLevel="4">
      <c r="A12" s="1"/>
      <c r="B12" s="1">
        <v>819051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4</v>
      </c>
      <c r="I12" s="1">
        <v>0</v>
      </c>
      <c r="J12" s="3" t="s">
        <v>17</v>
      </c>
      <c r="K12" s="2" t="str">
        <f>J12*17235.00</f>
        <v>0</v>
      </c>
      <c r="L12" s="5"/>
    </row>
    <row r="13" spans="1:12" customHeight="1" ht="105" outlineLevel="4">
      <c r="A13" s="1"/>
      <c r="B13" s="1">
        <v>819052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7</v>
      </c>
      <c r="I13" s="1">
        <v>0</v>
      </c>
      <c r="J13" s="3" t="s">
        <v>17</v>
      </c>
      <c r="K13" s="2" t="str">
        <f>J13*26031.00</f>
        <v>0</v>
      </c>
      <c r="L13" s="5"/>
    </row>
    <row r="14" spans="1:12" customHeight="1" ht="105" outlineLevel="4">
      <c r="A14" s="1"/>
      <c r="B14" s="1">
        <v>819390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J14*3311.00</f>
        <v>0</v>
      </c>
      <c r="L14" s="5"/>
    </row>
    <row r="15" spans="1:12" customHeight="1" ht="105" outlineLevel="4">
      <c r="A15" s="1"/>
      <c r="B15" s="1">
        <v>956395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 t="s">
        <v>58</v>
      </c>
      <c r="I15" s="1">
        <v>0</v>
      </c>
      <c r="J15" s="3" t="s">
        <v>17</v>
      </c>
      <c r="K15" s="2" t="str">
        <f>J15*14902.00</f>
        <v>0</v>
      </c>
      <c r="L15" s="5"/>
    </row>
    <row r="16" spans="1:12" customHeight="1" ht="105" outlineLevel="4">
      <c r="A16" s="1"/>
      <c r="B16" s="1">
        <v>956396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10</v>
      </c>
      <c r="I16" s="1">
        <v>0</v>
      </c>
      <c r="J16" s="3" t="s">
        <v>17</v>
      </c>
      <c r="K16" s="2" t="str">
        <f>J16*19369.00</f>
        <v>0</v>
      </c>
      <c r="L16" s="5"/>
    </row>
    <row r="17" spans="1:12" customHeight="1" ht="105" outlineLevel="4">
      <c r="A17" s="1"/>
      <c r="B17" s="1">
        <v>819053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17</v>
      </c>
      <c r="K17" s="2" t="str">
        <f>J17*0.00</f>
        <v>0</v>
      </c>
      <c r="L17" s="5"/>
    </row>
    <row r="18" spans="1:12" customHeight="1" ht="105" outlineLevel="4">
      <c r="A18" s="1"/>
      <c r="B18" s="1">
        <v>819054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J18*17274.00</f>
        <v>0</v>
      </c>
      <c r="L18" s="5"/>
    </row>
    <row r="19" spans="1:12" customHeight="1" ht="105" outlineLevel="4">
      <c r="A19" s="1"/>
      <c r="B19" s="1">
        <v>819055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17</v>
      </c>
      <c r="K19" s="2" t="str">
        <f>J19*507.00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2026-06-21T07:00:59+03:00</dcterms:created>
  <dcterms:modified xsi:type="dcterms:W3CDTF">2026-06-21T07:00:59+03:00</dcterms:modified>
  <dc:title>Untitled Spreadsheet</dc:title>
  <dc:description/>
  <dc:subject/>
  <cp:keywords/>
  <cp:category/>
</cp:coreProperties>
</file>