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<sst xmlns="http://schemas.openxmlformats.org/spreadsheetml/2006/main" uniqueCount="96">
  <si>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</si>
  <si>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</si>
  <si>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</si>
  <si>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</si>
  <si>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</si>
  <si>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</si>
  <si>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</si>
  <si>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</si>
  <si>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</si>
  <si>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</si>
  <si>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</si>
  <si>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</si>
  <si>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клапанa VALTEC</t>
  </si>
  <si>
    <t>VLC-1142008</t>
  </si>
  <si>
    <t>VT.1831.N.04</t>
  </si>
  <si>
    <t>Клапан предохр. регул. 1-12 бар 1/2" (6 /96шт)</t>
  </si>
  <si>
    <t>1 407.00 руб.</t>
  </si>
  <si>
    <t>&gt;25</t>
  </si>
  <si>
    <t>&gt;100</t>
  </si>
  <si>
    <t>шт</t>
  </si>
  <si>
    <t>VLC-1142009</t>
  </si>
  <si>
    <t>VT.1831.N.05</t>
  </si>
  <si>
    <t>Клапан предохр. регул. 1-12 бар 3/4" (5 /60шт)</t>
  </si>
  <si>
    <t>2 410.00 руб.</t>
  </si>
  <si>
    <t>&gt;10</t>
  </si>
  <si>
    <t>VLC-1142010</t>
  </si>
  <si>
    <t>VT.1831.N.06</t>
  </si>
  <si>
    <t>Клапан предохр. регул. 1-12 бар 1" (4 /36шт)</t>
  </si>
  <si>
    <t>3 519.00 руб.</t>
  </si>
  <si>
    <t>VLC-1142011</t>
  </si>
  <si>
    <t>VT.1831.N.07</t>
  </si>
  <si>
    <t>Клапан предохр. регул. 1-12 бар 1 1/4" (2 /18шт)</t>
  </si>
  <si>
    <t>6 020.00 руб.</t>
  </si>
  <si>
    <t>&gt;50</t>
  </si>
  <si>
    <t>VLC-1142012</t>
  </si>
  <si>
    <t>VT.1831.N.08</t>
  </si>
  <si>
    <t>Клапан предохр. регул. 1-12 бар 1 1/2" (1 /12шт)</t>
  </si>
  <si>
    <t>8 906.00 руб.</t>
  </si>
  <si>
    <t>VLC-1142013</t>
  </si>
  <si>
    <t>VT.1831.N.09</t>
  </si>
  <si>
    <t>Клапан предохр. регул. 1-12 бар 2" (1 /6шт)</t>
  </si>
  <si>
    <t>14 023.00 руб.</t>
  </si>
  <si>
    <t>VLC-1142014</t>
  </si>
  <si>
    <t>VT.496.N.0430</t>
  </si>
  <si>
    <t>Клапан предохр. 1/2" х3 бара, вн.-нар.</t>
  </si>
  <si>
    <t>660.00 руб.</t>
  </si>
  <si>
    <t>VLC-900176</t>
  </si>
  <si>
    <t>VT.1831.RG.04</t>
  </si>
  <si>
    <t>Клапан предохр. регул. 1-16 Бар, 1/2"</t>
  </si>
  <si>
    <t>2 523.00 руб.</t>
  </si>
  <si>
    <t>VLC-900177</t>
  </si>
  <si>
    <t>VT.1831.RG.05</t>
  </si>
  <si>
    <t>Клапан предохр. регул. 1-16 Бар, 3/4"</t>
  </si>
  <si>
    <t>3 791.00 руб.</t>
  </si>
  <si>
    <t>VLC-900178</t>
  </si>
  <si>
    <t>VT.1831.RG.06</t>
  </si>
  <si>
    <t>Клапан предохр. регул. 1-16 Бар, 1"</t>
  </si>
  <si>
    <t>5 128.00 руб.</t>
  </si>
  <si>
    <t>VLC-900179</t>
  </si>
  <si>
    <t>VT.1831.RG.07</t>
  </si>
  <si>
    <t>Клапан предохр. регул. 1-16 Бар, 1 1/4"</t>
  </si>
  <si>
    <t>7 858.00 руб.</t>
  </si>
  <si>
    <t>VLC-900180</t>
  </si>
  <si>
    <t>VT.1831.RG.08</t>
  </si>
  <si>
    <t>Клапан предохр. регул. 1-16 Бар, 1 1/2"</t>
  </si>
  <si>
    <t>9 725.00 руб.</t>
  </si>
  <si>
    <t>VLC-900181</t>
  </si>
  <si>
    <t>VT.1831.RG.09</t>
  </si>
  <si>
    <t>Клапан предохр. регул. 1-16 Бар, 2"</t>
  </si>
  <si>
    <t>13 391.00 руб.</t>
  </si>
  <si>
    <t>VLC-900182</t>
  </si>
  <si>
    <t>VT.1831.RG.10</t>
  </si>
  <si>
    <t>Клапан предохр. регул. 1-16 Бар, 2 1/2"</t>
  </si>
  <si>
    <t>44 763.00 руб.</t>
  </si>
  <si>
    <t>VLC-900183</t>
  </si>
  <si>
    <t>VT.1831.RG.11</t>
  </si>
  <si>
    <t>Клапан предохр. регул. 1-16 Бар, 3"</t>
  </si>
  <si>
    <t>56 247.00 руб.</t>
  </si>
  <si>
    <t>VLC-901132</t>
  </si>
  <si>
    <t>VT.496.N.0415</t>
  </si>
  <si>
    <t>Предохранительный клапан, вн.-нар. PN10, DN15,1/2", Pн 1,5 бар</t>
  </si>
  <si>
    <t>VLC-901133</t>
  </si>
  <si>
    <t>VT.496.N.0460</t>
  </si>
  <si>
    <t>Предохранительный клапан, вн.-нар. PN10, DN15,1/2", Pн 6,0 бар</t>
  </si>
  <si>
    <t>VLC-901134</t>
  </si>
  <si>
    <t>VT.0490.N.0415</t>
  </si>
  <si>
    <t>Предохранительный клапан, вн.-вн. PN10, DN15,1/2", Pн 1,5 бар</t>
  </si>
  <si>
    <t>627.00 руб.</t>
  </si>
  <si>
    <t>&gt;1000</t>
  </si>
  <si>
    <t>VLC-901135</t>
  </si>
  <si>
    <t>VT.0490.N.0430</t>
  </si>
  <si>
    <t>Предохранительный клапан, вн.-вн. PN10, DN15,1/2", Pн 3,0 бар</t>
  </si>
  <si>
    <t>VLC-901136</t>
  </si>
  <si>
    <t>VT.0490.N.0460</t>
  </si>
  <si>
    <t>Предохранительный клапан, вн.-вн. PN10, DN15,1/2", Pн 6,0 бар</t>
  </si>
  <si>
    <t>&gt;500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</si>
</sst>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31_86a6_11e9_8101_003048fd731b_d7887d73_a59e_11ee_a526_047c1617b1431.jpeg"/><Relationship Id="rId2" Type="http://schemas.openxmlformats.org/officeDocument/2006/relationships/image" Target="../media/21186235_86a6_11e9_8101_003048fd731b_189ecd90_a59f_11ee_a526_047c1617b1432.jpeg"/><Relationship Id="rId3" Type="http://schemas.openxmlformats.org/officeDocument/2006/relationships/image" Target="../media/21186239_86a6_11e9_8101_003048fd731b_189ecd94_a59f_11ee_a526_047c1617b1433.jpeg"/><Relationship Id="rId4" Type="http://schemas.openxmlformats.org/officeDocument/2006/relationships/image" Target="../media/2118623d_86a6_11e9_8101_003048fd731b_189ecd98_a59f_11ee_a526_047c1617b1434.jpeg"/><Relationship Id="rId5" Type="http://schemas.openxmlformats.org/officeDocument/2006/relationships/image" Target="../media/21186241_86a6_11e9_8101_003048fd731b_189ecd9c_a59f_11ee_a526_047c1617b1435.jpeg"/><Relationship Id="rId6" Type="http://schemas.openxmlformats.org/officeDocument/2006/relationships/image" Target="../media/21186244_86a6_11e9_8101_003048fd731b_189ecda0_a59f_11ee_a526_047c1617b1436.jpeg"/><Relationship Id="rId7" Type="http://schemas.openxmlformats.org/officeDocument/2006/relationships/image" Target="../media/d981dabd_77ea_11ea_8111_003048fd731b_189ecda4_a59f_11ee_a526_047c1617b1437.jpeg"/><Relationship Id="rId8" Type="http://schemas.openxmlformats.org/officeDocument/2006/relationships/image" Target="../media/662b15b0_3466_11eb_81f3_003048fd731b_189ecda8_a59f_11ee_a526_047c1617b1438.jpeg"/><Relationship Id="rId9" Type="http://schemas.openxmlformats.org/officeDocument/2006/relationships/image" Target="../media/662b15b2_3466_11eb_81f3_003048fd731b_189ecdac_a59f_11ee_a526_047c1617b1439.jpeg"/><Relationship Id="rId10" Type="http://schemas.openxmlformats.org/officeDocument/2006/relationships/image" Target="../media/662b15b4_3466_11eb_81f3_003048fd731b_189ecdb0_a59f_11ee_a526_047c1617b14310.jpeg"/><Relationship Id="rId11" Type="http://schemas.openxmlformats.org/officeDocument/2006/relationships/image" Target="../media/662b15b6_3466_11eb_81f3_003048fd731b_189ecdb4_a59f_11ee_a526_047c1617b14311.jpeg"/><Relationship Id="rId12" Type="http://schemas.openxmlformats.org/officeDocument/2006/relationships/image" Target="../media/662b15b8_3466_11eb_81f3_003048fd731b_189ecdb8_a59f_11ee_a526_047c1617b14312.jpeg"/><Relationship Id="rId13" Type="http://schemas.openxmlformats.org/officeDocument/2006/relationships/image" Target="../media/662b15ba_3466_11eb_81f3_003048fd731b_189ecdbc_a59f_11ee_a526_047c1617b14313.jpeg"/><Relationship Id="rId14" Type="http://schemas.openxmlformats.org/officeDocument/2006/relationships/image" Target="../media/662b15bc_3466_11eb_81f3_003048fd731b_189ecdc0_a59f_11ee_a526_047c1617b14314.jpeg"/><Relationship Id="rId15" Type="http://schemas.openxmlformats.org/officeDocument/2006/relationships/image" Target="../media/662b15be_3466_11eb_81f3_003048fd731b_189ecdc4_a59f_11ee_a526_047c1617b14315.jpeg"/><Relationship Id="rId16" Type="http://schemas.openxmlformats.org/officeDocument/2006/relationships/image" Target="../media/df88b5c3_b9a7_11f0_a7f3_047c1617b143_cc52d98d_c375_11f0_a800_047c1617b14316.jpeg"/><Relationship Id="rId17" Type="http://schemas.openxmlformats.org/officeDocument/2006/relationships/image" Target="../media/df88b5c5_b9a7_11f0_a7f3_047c1617b143_cc52d991_c375_11f0_a800_047c1617b14317.jpeg"/><Relationship Id="rId18" Type="http://schemas.openxmlformats.org/officeDocument/2006/relationships/image" Target="../media/df88b5c7_b9a7_11f0_a7f3_047c1617b143_cc52d981_c375_11f0_a800_047c1617b14318.jpeg"/><Relationship Id="rId19" Type="http://schemas.openxmlformats.org/officeDocument/2006/relationships/image" Target="../media/df88b5c9_b9a7_11f0_a7f3_047c1617b143_cc52d985_c375_11f0_a800_047c1617b14319.jpeg"/><Relationship Id="rId20" Type="http://schemas.openxmlformats.org/officeDocument/2006/relationships/image" Target="../media/df88b5cb_b9a7_11f0_a7f3_047c1617b143_cc52d989_c375_11f0_a800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821365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J5*1407.00</f>
        <v>0</v>
      </c>
      <c r="L5" s="5"/>
    </row>
    <row r="6" spans="1:12" customHeight="1" ht="105" outlineLevel="4">
      <c r="A6" s="1"/>
      <c r="B6" s="1">
        <v>821366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 t="s">
        <v>18</v>
      </c>
      <c r="I6" s="1">
        <v>0</v>
      </c>
      <c r="J6" s="3" t="s">
        <v>19</v>
      </c>
      <c r="K6" s="2" t="str">
        <f>J6*2410.00</f>
        <v>0</v>
      </c>
      <c r="L6" s="5"/>
    </row>
    <row r="7" spans="1:12" customHeight="1" ht="105" outlineLevel="4">
      <c r="A7" s="1"/>
      <c r="B7" s="1">
        <v>821367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24</v>
      </c>
      <c r="H7" s="2" t="s">
        <v>18</v>
      </c>
      <c r="I7" s="1">
        <v>0</v>
      </c>
      <c r="J7" s="3" t="s">
        <v>19</v>
      </c>
      <c r="K7" s="2" t="str">
        <f>J7*3519.00</f>
        <v>0</v>
      </c>
      <c r="L7" s="5"/>
    </row>
    <row r="8" spans="1:12" customHeight="1" ht="105" outlineLevel="4">
      <c r="A8" s="1"/>
      <c r="B8" s="1">
        <v>821368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17</v>
      </c>
      <c r="H8" s="2" t="s">
        <v>33</v>
      </c>
      <c r="I8" s="1">
        <v>0</v>
      </c>
      <c r="J8" s="3" t="s">
        <v>19</v>
      </c>
      <c r="K8" s="2" t="str">
        <f>J8*6020.00</f>
        <v>0</v>
      </c>
      <c r="L8" s="5"/>
    </row>
    <row r="9" spans="1:12" customHeight="1" ht="105" outlineLevel="4">
      <c r="A9" s="1"/>
      <c r="B9" s="1">
        <v>821369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10</v>
      </c>
      <c r="H9" s="2" t="s">
        <v>17</v>
      </c>
      <c r="I9" s="1">
        <v>0</v>
      </c>
      <c r="J9" s="3" t="s">
        <v>19</v>
      </c>
      <c r="K9" s="2" t="str">
        <f>J9*8906.00</f>
        <v>0</v>
      </c>
      <c r="L9" s="5"/>
    </row>
    <row r="10" spans="1:12" customHeight="1" ht="105" outlineLevel="4">
      <c r="A10" s="1"/>
      <c r="B10" s="1">
        <v>821370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24</v>
      </c>
      <c r="H10" s="2" t="s">
        <v>18</v>
      </c>
      <c r="I10" s="1">
        <v>0</v>
      </c>
      <c r="J10" s="3" t="s">
        <v>19</v>
      </c>
      <c r="K10" s="2" t="str">
        <f>J10*14023.00</f>
        <v>0</v>
      </c>
      <c r="L10" s="5"/>
    </row>
    <row r="11" spans="1:12" customHeight="1" ht="105" outlineLevel="4">
      <c r="A11" s="1"/>
      <c r="B11" s="1">
        <v>825519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24</v>
      </c>
      <c r="H11" s="2" t="s">
        <v>18</v>
      </c>
      <c r="I11" s="1">
        <v>0</v>
      </c>
      <c r="J11" s="3" t="s">
        <v>19</v>
      </c>
      <c r="K11" s="2" t="str">
        <f>J11*660.00</f>
        <v>0</v>
      </c>
      <c r="L11" s="5"/>
    </row>
    <row r="12" spans="1:12" customHeight="1" ht="105" outlineLevel="4">
      <c r="A12" s="1"/>
      <c r="B12" s="1">
        <v>836242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19</v>
      </c>
      <c r="K12" s="2" t="str">
        <f>J12*2523.00</f>
        <v>0</v>
      </c>
      <c r="L12" s="5"/>
    </row>
    <row r="13" spans="1:12" customHeight="1" ht="105" outlineLevel="4">
      <c r="A13" s="1"/>
      <c r="B13" s="1">
        <v>836243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19</v>
      </c>
      <c r="K13" s="2" t="str">
        <f>J13*3791.00</f>
        <v>0</v>
      </c>
      <c r="L13" s="5"/>
    </row>
    <row r="14" spans="1:12" customHeight="1" ht="105" outlineLevel="4">
      <c r="A14" s="1"/>
      <c r="B14" s="1">
        <v>836244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19</v>
      </c>
      <c r="K14" s="2" t="str">
        <f>J14*5128.00</f>
        <v>0</v>
      </c>
      <c r="L14" s="5"/>
    </row>
    <row r="15" spans="1:12" customHeight="1" ht="105" outlineLevel="4">
      <c r="A15" s="1"/>
      <c r="B15" s="1">
        <v>836245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19</v>
      </c>
      <c r="K15" s="2" t="str">
        <f>J15*7858.00</f>
        <v>0</v>
      </c>
      <c r="L15" s="5"/>
    </row>
    <row r="16" spans="1:12" customHeight="1" ht="105" outlineLevel="4">
      <c r="A16" s="1"/>
      <c r="B16" s="1">
        <v>836246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19</v>
      </c>
      <c r="K16" s="2" t="str">
        <f>J16*9725.00</f>
        <v>0</v>
      </c>
      <c r="L16" s="5"/>
    </row>
    <row r="17" spans="1:12" customHeight="1" ht="105" outlineLevel="4">
      <c r="A17" s="1"/>
      <c r="B17" s="1">
        <v>836247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19</v>
      </c>
      <c r="K17" s="2" t="str">
        <f>J17*13391.00</f>
        <v>0</v>
      </c>
      <c r="L17" s="5"/>
    </row>
    <row r="18" spans="1:12" customHeight="1" ht="105" outlineLevel="4">
      <c r="A18" s="1"/>
      <c r="B18" s="1">
        <v>836248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0</v>
      </c>
      <c r="I18" s="1">
        <v>0</v>
      </c>
      <c r="J18" s="3" t="s">
        <v>19</v>
      </c>
      <c r="K18" s="2" t="str">
        <f>J18*44763.00</f>
        <v>0</v>
      </c>
      <c r="L18" s="5"/>
    </row>
    <row r="19" spans="1:12" customHeight="1" ht="105" outlineLevel="4">
      <c r="A19" s="1"/>
      <c r="B19" s="1">
        <v>836249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19</v>
      </c>
      <c r="K19" s="2" t="str">
        <f>J19*56247.00</f>
        <v>0</v>
      </c>
      <c r="L19" s="5"/>
    </row>
    <row r="20" spans="1:12" customHeight="1" ht="105" outlineLevel="4">
      <c r="A20" s="1"/>
      <c r="B20" s="1">
        <v>956458</v>
      </c>
      <c r="C20" s="1" t="s">
        <v>78</v>
      </c>
      <c r="D20" s="1" t="s">
        <v>79</v>
      </c>
      <c r="E20" s="2" t="s">
        <v>80</v>
      </c>
      <c r="F20" s="2" t="s">
        <v>45</v>
      </c>
      <c r="G20" s="2" t="s">
        <v>24</v>
      </c>
      <c r="H20" s="2" t="s">
        <v>18</v>
      </c>
      <c r="I20" s="1">
        <v>0</v>
      </c>
      <c r="J20" s="3" t="s">
        <v>19</v>
      </c>
      <c r="K20" s="2" t="str">
        <f>J20*660.00</f>
        <v>0</v>
      </c>
      <c r="L20" s="5"/>
    </row>
    <row r="21" spans="1:12" customHeight="1" ht="105" outlineLevel="4">
      <c r="A21" s="1"/>
      <c r="B21" s="1">
        <v>956459</v>
      </c>
      <c r="C21" s="1" t="s">
        <v>81</v>
      </c>
      <c r="D21" s="1" t="s">
        <v>82</v>
      </c>
      <c r="E21" s="2" t="s">
        <v>83</v>
      </c>
      <c r="F21" s="2" t="s">
        <v>45</v>
      </c>
      <c r="G21" s="2">
        <v>10</v>
      </c>
      <c r="H21" s="2" t="s">
        <v>18</v>
      </c>
      <c r="I21" s="1">
        <v>0</v>
      </c>
      <c r="J21" s="3" t="s">
        <v>19</v>
      </c>
      <c r="K21" s="2" t="str">
        <f>J21*660.00</f>
        <v>0</v>
      </c>
      <c r="L21" s="5"/>
    </row>
    <row r="22" spans="1:12" customHeight="1" ht="105" outlineLevel="4">
      <c r="A22" s="1"/>
      <c r="B22" s="1">
        <v>956460</v>
      </c>
      <c r="C22" s="1" t="s">
        <v>84</v>
      </c>
      <c r="D22" s="1" t="s">
        <v>85</v>
      </c>
      <c r="E22" s="2" t="s">
        <v>86</v>
      </c>
      <c r="F22" s="2" t="s">
        <v>87</v>
      </c>
      <c r="G22" s="2" t="s">
        <v>24</v>
      </c>
      <c r="H22" s="2" t="s">
        <v>88</v>
      </c>
      <c r="I22" s="1">
        <v>0</v>
      </c>
      <c r="J22" s="3" t="s">
        <v>19</v>
      </c>
      <c r="K22" s="2" t="str">
        <f>J22*627.00</f>
        <v>0</v>
      </c>
      <c r="L22" s="5"/>
    </row>
    <row r="23" spans="1:12" customHeight="1" ht="105" outlineLevel="4">
      <c r="A23" s="1"/>
      <c r="B23" s="1">
        <v>956461</v>
      </c>
      <c r="C23" s="1" t="s">
        <v>89</v>
      </c>
      <c r="D23" s="1" t="s">
        <v>90</v>
      </c>
      <c r="E23" s="2" t="s">
        <v>91</v>
      </c>
      <c r="F23" s="2" t="s">
        <v>87</v>
      </c>
      <c r="G23" s="2" t="s">
        <v>24</v>
      </c>
      <c r="H23" s="2" t="s">
        <v>88</v>
      </c>
      <c r="I23" s="1">
        <v>0</v>
      </c>
      <c r="J23" s="3" t="s">
        <v>19</v>
      </c>
      <c r="K23" s="2" t="str">
        <f>J23*627.00</f>
        <v>0</v>
      </c>
      <c r="L23" s="5"/>
    </row>
    <row r="24" spans="1:12" customHeight="1" ht="105" outlineLevel="4">
      <c r="A24" s="1"/>
      <c r="B24" s="1">
        <v>956462</v>
      </c>
      <c r="C24" s="1" t="s">
        <v>92</v>
      </c>
      <c r="D24" s="1" t="s">
        <v>93</v>
      </c>
      <c r="E24" s="2" t="s">
        <v>94</v>
      </c>
      <c r="F24" s="2" t="s">
        <v>87</v>
      </c>
      <c r="G24" s="2" t="s">
        <v>24</v>
      </c>
      <c r="H24" s="2" t="s">
        <v>95</v>
      </c>
      <c r="I24" s="1">
        <v>0</v>
      </c>
      <c r="J24" s="3" t="s">
        <v>19</v>
      </c>
      <c r="K24" s="2" t="str">
        <f>J24*627.00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2026-06-22T05:53:44+03:00</dcterms:created>
  <dcterms:modified xsi:type="dcterms:W3CDTF">2026-06-22T05:53:44+03:00</dcterms:modified>
  <dc:title>Untitled Spreadsheet</dc:title>
  <dc:description/>
  <dc:subject/>
  <cp:keywords/>
  <cp:category/>
</cp:coreProperties>
</file>