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<sst xmlns="http://schemas.openxmlformats.org/spreadsheetml/2006/main" uniqueCount="78">
  <si>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</si>
  <si>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</si>
  <si>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</si>
  <si>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</si>
  <si>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</si>
  <si>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</si>
  <si>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</si>
  <si>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</si>
  <si>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</si>
  <si>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</si>
  <si>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</si>
  <si>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Группы безопасности</t>
  </si>
  <si>
    <t>Группы безопасности VIEIR</t>
  </si>
  <si>
    <t>SOS-310001</t>
  </si>
  <si>
    <t>AQ1058</t>
  </si>
  <si>
    <t>Настенная группа безопасности расширительного бака в сборе (1/10шт)</t>
  </si>
  <si>
    <t>2 315.25 руб.</t>
  </si>
  <si>
    <t>шт</t>
  </si>
  <si>
    <t>SOS-310002</t>
  </si>
  <si>
    <t>AQ1063</t>
  </si>
  <si>
    <t>Группа безопасности для котла  в сборе VR (1/20шт)</t>
  </si>
  <si>
    <t>2 271.15 руб.</t>
  </si>
  <si>
    <t>SOS-310003</t>
  </si>
  <si>
    <t>AQ1123</t>
  </si>
  <si>
    <t>Группа безопасности 3 бара для котла VR в сборе мини (1/20шт)</t>
  </si>
  <si>
    <t>1 594.95 руб.</t>
  </si>
  <si>
    <t>&gt;10</t>
  </si>
  <si>
    <t>SOS-310004</t>
  </si>
  <si>
    <t>AQ1124</t>
  </si>
  <si>
    <t>Группа безопасности для котла VR в сборе никель (1/20шт)</t>
  </si>
  <si>
    <t>2 275.56 руб.</t>
  </si>
  <si>
    <t>SOS-310005</t>
  </si>
  <si>
    <t>AQ1113</t>
  </si>
  <si>
    <t>Группа безопасности для котла ViEiR стальная (1/20шт)</t>
  </si>
  <si>
    <t>2 177.07 руб.</t>
  </si>
  <si>
    <t>SOS-310006</t>
  </si>
  <si>
    <t>AQ1063A</t>
  </si>
  <si>
    <t>Группа безопасности для котла  ЛАТУНЬ ViEiR  (20/1шт) 1,5BAR</t>
  </si>
  <si>
    <t>SOS-310007</t>
  </si>
  <si>
    <t>AQ1123A</t>
  </si>
  <si>
    <t>Группа безопасности МИНИ  ViEiR (20/1шт) 1,5BAR</t>
  </si>
  <si>
    <t>VER-000210</t>
  </si>
  <si>
    <t>AQ1123N</t>
  </si>
  <si>
    <t xml:space="preserve">Группа безопасности МИНИ никелированная "ViEiR"(20/1шт) 3BAR </t>
  </si>
  <si>
    <t>1 618.47 руб.</t>
  </si>
  <si>
    <t>VER-000304</t>
  </si>
  <si>
    <t>AQ1063N</t>
  </si>
  <si>
    <t>Группа безопасности для котла  ЛАТУНЬ"ViEiR" (20/1шт) 3BAR НИКЕЛЬ</t>
  </si>
  <si>
    <t>2 303.49 руб.</t>
  </si>
  <si>
    <t>VER-000380</t>
  </si>
  <si>
    <t>AQ1063B</t>
  </si>
  <si>
    <t>Группа безопасности в теплоизоляции "ViEiR"(20/1шт)</t>
  </si>
  <si>
    <t>2 428.44 руб.</t>
  </si>
  <si>
    <t>VER-001012</t>
  </si>
  <si>
    <t>AQ1059-A</t>
  </si>
  <si>
    <t>Группа безопасности, 1.5bar 1"(20/1шт)</t>
  </si>
  <si>
    <t>2 673.93 руб.</t>
  </si>
  <si>
    <t>VER-001013</t>
  </si>
  <si>
    <t>AQ1059</t>
  </si>
  <si>
    <t>Группа безопасности, 3bar 1"(20/1шт)</t>
  </si>
  <si>
    <t>VER-001101</t>
  </si>
  <si>
    <t>AM1163</t>
  </si>
  <si>
    <t>Группа безопасности 1" 3 BAR  (20/1шт)</t>
  </si>
  <si>
    <t>1 765.47 руб.</t>
  </si>
  <si>
    <t>VER-001102</t>
  </si>
  <si>
    <t>AM1223</t>
  </si>
  <si>
    <t>1 378.86 руб.</t>
  </si>
  <si>
    <t>VER-001240</t>
  </si>
  <si>
    <t>AM15</t>
  </si>
  <si>
    <t>Группа безопасности для бойлера 3/4" (30/1шт)</t>
  </si>
  <si>
    <t>951.09 руб.</t>
  </si>
  <si>
    <t>VER-001401</t>
  </si>
  <si>
    <t>AQ1125</t>
  </si>
  <si>
    <t>Группа безопасности (компакт) 3BAR 1" (20/1шт)</t>
  </si>
  <si>
    <t>1 639.05 руб.</t>
  </si>
  <si>
    <t>VER-001402</t>
  </si>
  <si>
    <t>AQ1125-A</t>
  </si>
  <si>
    <t>Группа безопасности (компакт) 1,5BAR 1" (20/1шт)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</si>
</sst>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a2_86a6_11e9_8101_003048fd731b_189ece0f_a59f_11ee_a526_047c1617b1431.jpeg"/><Relationship Id="rId2" Type="http://schemas.openxmlformats.org/officeDocument/2006/relationships/image" Target="../media/211862a6_86a6_11e9_8101_003048fd731b_189ece10_a59f_11ee_a526_047c1617b1432.jpeg"/><Relationship Id="rId3" Type="http://schemas.openxmlformats.org/officeDocument/2006/relationships/image" Target="../media/211862aa_86a6_11e9_8101_003048fd731b_189ece11_a59f_11ee_a526_047c1617b1433.jpeg"/><Relationship Id="rId4" Type="http://schemas.openxmlformats.org/officeDocument/2006/relationships/image" Target="../media/211862ae_86a6_11e9_8101_003048fd731b_189ece12_a59f_11ee_a526_047c1617b1434.jpeg"/><Relationship Id="rId5" Type="http://schemas.openxmlformats.org/officeDocument/2006/relationships/image" Target="../media/64b52f15_7c9e_11ea_8111_003048fd731b_189ece13_a59f_11ee_a526_047c1617b1435.jpeg"/><Relationship Id="rId6" Type="http://schemas.openxmlformats.org/officeDocument/2006/relationships/image" Target="../media/1fcb313a_5f91_11eb_822d_003048fd731b_189ece14_a59f_11ee_a526_047c1617b1436.jpeg"/><Relationship Id="rId7" Type="http://schemas.openxmlformats.org/officeDocument/2006/relationships/image" Target="../media/1fcb313c_5f91_11eb_822d_003048fd731b_189ece15_a59f_11ee_a526_047c1617b1437.jpeg"/><Relationship Id="rId8" Type="http://schemas.openxmlformats.org/officeDocument/2006/relationships/image" Target="../media/d0d91a73_7762_11ec_a212_00259070b487_189ece16_a59f_11ee_a526_047c1617b1438.jpeg"/><Relationship Id="rId9" Type="http://schemas.openxmlformats.org/officeDocument/2006/relationships/image" Target="../media/13e8ca4c_5853_11ed_a364_047c1617b143_6f54f1a5_11fe_11ef_a5b8_047c1617b1439.jpeg"/><Relationship Id="rId10" Type="http://schemas.openxmlformats.org/officeDocument/2006/relationships/image" Target="../media/a0751d91_0af9_11ee_a45c_047c1617b143_6f54f1a1_11fe_11ef_a5b8_047c1617b14310.png"/><Relationship Id="rId11" Type="http://schemas.openxmlformats.org/officeDocument/2006/relationships/image" Target="../media/8811367b_37d2_11ef_a5e9_047c1617b143_14e1e196_f93d_11ef_a6ea_047c1617b14311.jpeg"/><Relationship Id="rId12" Type="http://schemas.openxmlformats.org/officeDocument/2006/relationships/image" Target="../media/8811367d_37d2_11ef_a5e9_047c1617b143_14e1e194_f93d_11ef_a6ea_047c1617b14312.jpeg"/><Relationship Id="rId13" Type="http://schemas.openxmlformats.org/officeDocument/2006/relationships/image" Target="../media/fa083be7_526f_11ef_a60b_047c1617b143_21d4f5bd_793a_11f0_a79f_047c1617b14313.jpeg"/><Relationship Id="rId14" Type="http://schemas.openxmlformats.org/officeDocument/2006/relationships/image" Target="../media/fa083be9_526f_11ef_a60b_047c1617b143_21d4f5be_793a_11f0_a79f_047c1617b14314.jpeg"/><Relationship Id="rId15" Type="http://schemas.openxmlformats.org/officeDocument/2006/relationships/image" Target="../media/3e84721a_afd7_11ef_a68d_047c1617b143_64c8bbab_5a46_11f0_a775_047c1617b14315.jpeg"/><Relationship Id="rId16" Type="http://schemas.openxmlformats.org/officeDocument/2006/relationships/image" Target="../media/9182be3e_eeb6_11ef_a6dd_047c1617b143_ab7d8f74_d05b_11f0_a810_047c1617b14316.jpeg"/><Relationship Id="rId17" Type="http://schemas.openxmlformats.org/officeDocument/2006/relationships/image" Target="../media/9182be40_eeb6_11ef_a6dd_047c1617b143_a562d1b9_d05b_11f0_a810_047c1617b143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821390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5</v>
      </c>
      <c r="H5" s="2">
        <v>0</v>
      </c>
      <c r="I5" s="1">
        <v>0</v>
      </c>
      <c r="J5" s="3" t="s">
        <v>17</v>
      </c>
      <c r="K5" s="2" t="str">
        <f>J5*2315.25</f>
        <v>0</v>
      </c>
      <c r="L5" s="5"/>
    </row>
    <row r="6" spans="1:12" customHeight="1" ht="105" outlineLevel="4">
      <c r="A6" s="1"/>
      <c r="B6" s="1">
        <v>821391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9</v>
      </c>
      <c r="H6" s="2">
        <v>0</v>
      </c>
      <c r="I6" s="1">
        <v>0</v>
      </c>
      <c r="J6" s="3" t="s">
        <v>17</v>
      </c>
      <c r="K6" s="2" t="str">
        <f>J6*2271.15</f>
        <v>0</v>
      </c>
      <c r="L6" s="5"/>
    </row>
    <row r="7" spans="1:12" customHeight="1" ht="105" outlineLevel="4">
      <c r="A7" s="1"/>
      <c r="B7" s="1">
        <v>821392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J7*1594.95</f>
        <v>0</v>
      </c>
      <c r="L7" s="5"/>
    </row>
    <row r="8" spans="1:12" customHeight="1" ht="105" outlineLevel="4">
      <c r="A8" s="1"/>
      <c r="B8" s="1">
        <v>821393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7</v>
      </c>
      <c r="H8" s="2">
        <v>0</v>
      </c>
      <c r="I8" s="1">
        <v>0</v>
      </c>
      <c r="J8" s="3" t="s">
        <v>17</v>
      </c>
      <c r="K8" s="2" t="str">
        <f>J8*2275.56</f>
        <v>0</v>
      </c>
      <c r="L8" s="5"/>
    </row>
    <row r="9" spans="1:12" customHeight="1" ht="105" outlineLevel="4">
      <c r="A9" s="1"/>
      <c r="B9" s="1">
        <v>826774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9</v>
      </c>
      <c r="H9" s="2">
        <v>0</v>
      </c>
      <c r="I9" s="1">
        <v>0</v>
      </c>
      <c r="J9" s="3" t="s">
        <v>17</v>
      </c>
      <c r="K9" s="2" t="str">
        <f>J9*2177.07</f>
        <v>0</v>
      </c>
      <c r="L9" s="5"/>
    </row>
    <row r="10" spans="1:12" customHeight="1" ht="105" outlineLevel="4">
      <c r="A10" s="1"/>
      <c r="B10" s="1">
        <v>834454</v>
      </c>
      <c r="C10" s="1" t="s">
        <v>35</v>
      </c>
      <c r="D10" s="1" t="s">
        <v>36</v>
      </c>
      <c r="E10" s="2" t="s">
        <v>37</v>
      </c>
      <c r="F10" s="2" t="s">
        <v>21</v>
      </c>
      <c r="G10" s="2">
        <v>2</v>
      </c>
      <c r="H10" s="2">
        <v>0</v>
      </c>
      <c r="I10" s="1">
        <v>0</v>
      </c>
      <c r="J10" s="3" t="s">
        <v>17</v>
      </c>
      <c r="K10" s="2" t="str">
        <f>J10*2271.15</f>
        <v>0</v>
      </c>
      <c r="L10" s="5"/>
    </row>
    <row r="11" spans="1:12" customHeight="1" ht="105" outlineLevel="4">
      <c r="A11" s="1"/>
      <c r="B11" s="1">
        <v>834455</v>
      </c>
      <c r="C11" s="1" t="s">
        <v>38</v>
      </c>
      <c r="D11" s="1" t="s">
        <v>39</v>
      </c>
      <c r="E11" s="2" t="s">
        <v>40</v>
      </c>
      <c r="F11" s="2" t="s">
        <v>25</v>
      </c>
      <c r="G11" s="2">
        <v>5</v>
      </c>
      <c r="H11" s="2">
        <v>0</v>
      </c>
      <c r="I11" s="1">
        <v>0</v>
      </c>
      <c r="J11" s="3" t="s">
        <v>17</v>
      </c>
      <c r="K11" s="2" t="str">
        <f>J11*1594.95</f>
        <v>0</v>
      </c>
      <c r="L11" s="5"/>
    </row>
    <row r="12" spans="1:12" customHeight="1" ht="105" outlineLevel="4">
      <c r="A12" s="1"/>
      <c r="B12" s="1">
        <v>839811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9</v>
      </c>
      <c r="H12" s="2">
        <v>0</v>
      </c>
      <c r="I12" s="1">
        <v>0</v>
      </c>
      <c r="J12" s="3" t="s">
        <v>17</v>
      </c>
      <c r="K12" s="2" t="str">
        <f>J12*1618.47</f>
        <v>0</v>
      </c>
      <c r="L12" s="5"/>
    </row>
    <row r="13" spans="1:12" customHeight="1" ht="105" outlineLevel="4">
      <c r="A13" s="1"/>
      <c r="B13" s="1">
        <v>871398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5</v>
      </c>
      <c r="H13" s="2">
        <v>0</v>
      </c>
      <c r="I13" s="1">
        <v>0</v>
      </c>
      <c r="J13" s="3" t="s">
        <v>17</v>
      </c>
      <c r="K13" s="2" t="str">
        <f>J13*2303.49</f>
        <v>0</v>
      </c>
      <c r="L13" s="5"/>
    </row>
    <row r="14" spans="1:12" customHeight="1" ht="105" outlineLevel="4">
      <c r="A14" s="1"/>
      <c r="B14" s="1">
        <v>878112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2</v>
      </c>
      <c r="H14" s="2">
        <v>0</v>
      </c>
      <c r="I14" s="1">
        <v>0</v>
      </c>
      <c r="J14" s="3" t="s">
        <v>17</v>
      </c>
      <c r="K14" s="2" t="str">
        <f>J14*2428.44</f>
        <v>0</v>
      </c>
      <c r="L14" s="5"/>
    </row>
    <row r="15" spans="1:12" customHeight="1" ht="105" outlineLevel="4">
      <c r="A15" s="1"/>
      <c r="B15" s="1">
        <v>884716</v>
      </c>
      <c r="C15" s="1" t="s">
        <v>53</v>
      </c>
      <c r="D15" s="1" t="s">
        <v>54</v>
      </c>
      <c r="E15" s="2" t="s">
        <v>55</v>
      </c>
      <c r="F15" s="2" t="s">
        <v>56</v>
      </c>
      <c r="G15" s="2">
        <v>5</v>
      </c>
      <c r="H15" s="2">
        <v>0</v>
      </c>
      <c r="I15" s="1">
        <v>0</v>
      </c>
      <c r="J15" s="3" t="s">
        <v>17</v>
      </c>
      <c r="K15" s="2" t="str">
        <f>J15*2673.93</f>
        <v>0</v>
      </c>
      <c r="L15" s="5"/>
    </row>
    <row r="16" spans="1:12" customHeight="1" ht="105" outlineLevel="4">
      <c r="A16" s="1"/>
      <c r="B16" s="1">
        <v>884717</v>
      </c>
      <c r="C16" s="1" t="s">
        <v>57</v>
      </c>
      <c r="D16" s="1" t="s">
        <v>58</v>
      </c>
      <c r="E16" s="2" t="s">
        <v>59</v>
      </c>
      <c r="F16" s="2" t="s">
        <v>56</v>
      </c>
      <c r="G16" s="2">
        <v>5</v>
      </c>
      <c r="H16" s="2">
        <v>0</v>
      </c>
      <c r="I16" s="1">
        <v>0</v>
      </c>
      <c r="J16" s="3" t="s">
        <v>17</v>
      </c>
      <c r="K16" s="2" t="str">
        <f>J16*2673.93</f>
        <v>0</v>
      </c>
      <c r="L16" s="5"/>
    </row>
    <row r="17" spans="1:12" customHeight="1" ht="105" outlineLevel="4">
      <c r="A17" s="1"/>
      <c r="B17" s="1">
        <v>885019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3</v>
      </c>
      <c r="H17" s="2">
        <v>0</v>
      </c>
      <c r="I17" s="1">
        <v>0</v>
      </c>
      <c r="J17" s="3" t="s">
        <v>17</v>
      </c>
      <c r="K17" s="2" t="str">
        <f>J17*1765.47</f>
        <v>0</v>
      </c>
      <c r="L17" s="5"/>
    </row>
    <row r="18" spans="1:12" customHeight="1" ht="105" outlineLevel="4">
      <c r="A18" s="1"/>
      <c r="B18" s="1">
        <v>885020</v>
      </c>
      <c r="C18" s="1" t="s">
        <v>64</v>
      </c>
      <c r="D18" s="1" t="s">
        <v>65</v>
      </c>
      <c r="E18" s="2" t="s">
        <v>62</v>
      </c>
      <c r="F18" s="2" t="s">
        <v>66</v>
      </c>
      <c r="G18" s="2">
        <v>5</v>
      </c>
      <c r="H18" s="2">
        <v>0</v>
      </c>
      <c r="I18" s="1">
        <v>0</v>
      </c>
      <c r="J18" s="3" t="s">
        <v>17</v>
      </c>
      <c r="K18" s="2" t="str">
        <f>J18*1378.86</f>
        <v>0</v>
      </c>
      <c r="L18" s="5"/>
    </row>
    <row r="19" spans="1:12" customHeight="1" ht="105" outlineLevel="4">
      <c r="A19" s="1"/>
      <c r="B19" s="1">
        <v>885045</v>
      </c>
      <c r="C19" s="1" t="s">
        <v>67</v>
      </c>
      <c r="D19" s="1" t="s">
        <v>68</v>
      </c>
      <c r="E19" s="2" t="s">
        <v>69</v>
      </c>
      <c r="F19" s="2" t="s">
        <v>70</v>
      </c>
      <c r="G19" s="2">
        <v>8</v>
      </c>
      <c r="H19" s="2">
        <v>0</v>
      </c>
      <c r="I19" s="1">
        <v>0</v>
      </c>
      <c r="J19" s="3" t="s">
        <v>17</v>
      </c>
      <c r="K19" s="2" t="str">
        <f>J19*951.09</f>
        <v>0</v>
      </c>
      <c r="L19" s="5"/>
    </row>
    <row r="20" spans="1:12" customHeight="1" ht="105" outlineLevel="4">
      <c r="A20" s="1"/>
      <c r="B20" s="1">
        <v>955719</v>
      </c>
      <c r="C20" s="1" t="s">
        <v>71</v>
      </c>
      <c r="D20" s="1" t="s">
        <v>72</v>
      </c>
      <c r="E20" s="2" t="s">
        <v>73</v>
      </c>
      <c r="F20" s="2" t="s">
        <v>74</v>
      </c>
      <c r="G20" s="2">
        <v>0</v>
      </c>
      <c r="H20" s="2">
        <v>0</v>
      </c>
      <c r="I20" s="1">
        <v>0</v>
      </c>
      <c r="J20" s="3" t="s">
        <v>17</v>
      </c>
      <c r="K20" s="2" t="str">
        <f>J20*1639.05</f>
        <v>0</v>
      </c>
      <c r="L20" s="5"/>
    </row>
    <row r="21" spans="1:12" customHeight="1" ht="105" outlineLevel="4">
      <c r="A21" s="1"/>
      <c r="B21" s="1">
        <v>955720</v>
      </c>
      <c r="C21" s="1" t="s">
        <v>75</v>
      </c>
      <c r="D21" s="1" t="s">
        <v>76</v>
      </c>
      <c r="E21" s="2" t="s">
        <v>77</v>
      </c>
      <c r="F21" s="2" t="s">
        <v>74</v>
      </c>
      <c r="G21" s="2">
        <v>0</v>
      </c>
      <c r="H21" s="2">
        <v>0</v>
      </c>
      <c r="I21" s="1">
        <v>0</v>
      </c>
      <c r="J21" s="3" t="s">
        <v>17</v>
      </c>
      <c r="K21" s="2" t="str">
        <f>J21*1639.05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2026-04-20T20:08:03+03:00</dcterms:created>
  <dcterms:modified xsi:type="dcterms:W3CDTF">2026-04-20T20:08:03+03:00</dcterms:modified>
  <dc:title>Untitled Spreadsheet</dc:title>
  <dc:description/>
  <dc:subject/>
  <cp:keywords/>
  <cp:category/>
</cp:coreProperties>
</file>