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<sst xmlns="http://schemas.openxmlformats.org/spreadsheetml/2006/main" uniqueCount="85">
  <si>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</si>
  <si>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</si>
  <si>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</si>
  <si>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</si>
  <si>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</si>
  <si>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</si>
  <si>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</si>
  <si>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</si>
  <si>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</si>
  <si>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</si>
  <si>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</si>
  <si>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</si>
  <si>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</si>
  <si>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</si>
  <si>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</si>
  <si>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</si>
  <si>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</si>
  <si>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&gt;25</t>
  </si>
  <si>
    <t>шт</t>
  </si>
  <si>
    <t>VLC-1145002</t>
  </si>
  <si>
    <t>VT.054.N.04</t>
  </si>
  <si>
    <t>Клапан балансировочный 1/2" (1 /30шт)</t>
  </si>
  <si>
    <t>1 515.00 руб.</t>
  </si>
  <si>
    <t>&gt;50</t>
  </si>
  <si>
    <t>&gt;500</t>
  </si>
  <si>
    <t>VLC-1145003</t>
  </si>
  <si>
    <t>VT.054.N.05</t>
  </si>
  <si>
    <t>Клапан балансировочный 3/4" (1 /30шт)</t>
  </si>
  <si>
    <t>1 898.00 руб.</t>
  </si>
  <si>
    <t>VLC-1145004</t>
  </si>
  <si>
    <t>VT.054.N.06</t>
  </si>
  <si>
    <t>Клапан балансировочный 1" (1 /20шт)</t>
  </si>
  <si>
    <t>2 826.00 руб.</t>
  </si>
  <si>
    <t>&gt;100</t>
  </si>
  <si>
    <t>VLC-1145005</t>
  </si>
  <si>
    <t>VT.054.N.08</t>
  </si>
  <si>
    <t>Клапан балансировочный 1 1/2" (1 /12шт)</t>
  </si>
  <si>
    <t>5 916.00 руб.</t>
  </si>
  <si>
    <t>VLC-1145006</t>
  </si>
  <si>
    <t>VT.054.N.07</t>
  </si>
  <si>
    <t>Клапан балансировочный 1 1/4"</t>
  </si>
  <si>
    <t>3 519.00 руб.</t>
  </si>
  <si>
    <t>&gt;10</t>
  </si>
  <si>
    <t>VLC-1145007</t>
  </si>
  <si>
    <t>VT.054.NLF.04</t>
  </si>
  <si>
    <t>Клапан балансировочный с пониженной пропускной способностью 1/2" (Kvs 2,8) (1 /30шт)</t>
  </si>
  <si>
    <t>1 547.00 руб.</t>
  </si>
  <si>
    <t>VLC-900131</t>
  </si>
  <si>
    <t>VT.043.G.0401</t>
  </si>
  <si>
    <t>Автоматический регулятор перепада давления регулируемый ½” 5-50 кПа</t>
  </si>
  <si>
    <t>10 179.00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</si>
  <si>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</si>
  <si>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</si>
  <si>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</si>
  <si>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</si>
  <si>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</si>
  <si>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</si>
  <si>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10 916.00 руб.</t>
  </si>
  <si>
    <t>VLC-900134</t>
  </si>
  <si>
    <t>VT.043.G.0602</t>
  </si>
  <si>
    <t>Автоматический регулятор перепада давления регулируемый 1” 10-60 кПа</t>
  </si>
  <si>
    <t>17 736.00 руб.</t>
  </si>
  <si>
    <t>VLC-900135</t>
  </si>
  <si>
    <t>VT.043.G.0702</t>
  </si>
  <si>
    <t>Автоматический регулятор перепада давления регулируемый 1 1/4” 10-60 кПа</t>
  </si>
  <si>
    <t>18 572.00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</si>
  <si>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</si>
  <si>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</si>
  <si>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</si>
  <si>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</si>
  <si>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</si>
  <si>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</si>
  <si>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</si>
  <si>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</si>
  <si>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</si>
  <si>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</si>
  <si>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</si>
  <si>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</si>
  <si>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</si>
  <si>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</si>
  <si>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7 191.00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</si>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</sst>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0e_86a6_11e9_8101_003048fd731b_189eceec_a59f_11ee_a526_047c1617b1431.jpeg"/><Relationship Id="rId2" Type="http://schemas.openxmlformats.org/officeDocument/2006/relationships/image" Target="../media/27dd1f12_86a6_11e9_8101_003048fd731b_189ecef0_a59f_11ee_a526_047c1617b1432.jpeg"/><Relationship Id="rId3" Type="http://schemas.openxmlformats.org/officeDocument/2006/relationships/image" Target="../media/27dd1f15_86a6_11e9_8101_003048fd731b_189ecef4_a59f_11ee_a526_047c1617b1433.jpeg"/><Relationship Id="rId4" Type="http://schemas.openxmlformats.org/officeDocument/2006/relationships/image" Target="../media/27dd1f18_86a6_11e9_8101_003048fd731b_189ecef8_a59f_11ee_a526_047c1617b1434.jpeg"/><Relationship Id="rId5" Type="http://schemas.openxmlformats.org/officeDocument/2006/relationships/image" Target="../media/27dd1f1b_86a6_11e9_8101_003048fd731b_189ecefc_a59f_11ee_a526_047c1617b1435.jpeg"/><Relationship Id="rId6" Type="http://schemas.openxmlformats.org/officeDocument/2006/relationships/image" Target="../media/27dd1f1e_86a6_11e9_8101_003048fd731b_189ecf00_a59f_11ee_a526_047c1617b1436.jpeg"/><Relationship Id="rId7" Type="http://schemas.openxmlformats.org/officeDocument/2006/relationships/image" Target="../media/27dd1f20_86a6_11e9_8101_003048fd731b_189ecf04_a59f_11ee_a526_047c1617b1437.jpeg"/><Relationship Id="rId8" Type="http://schemas.openxmlformats.org/officeDocument/2006/relationships/image" Target="../media/662b1556_3466_11eb_81f3_003048fd731b_189ecf08_a59f_11ee_a526_047c1617b1438.jpeg"/><Relationship Id="rId9" Type="http://schemas.openxmlformats.org/officeDocument/2006/relationships/image" Target="../media/662b1558_3466_11eb_81f3_003048fd731b_189ecf0c_a59f_11ee_a526_047c1617b1439.jpeg"/><Relationship Id="rId10" Type="http://schemas.openxmlformats.org/officeDocument/2006/relationships/image" Target="../media/662b155a_3466_11eb_81f3_003048fd731b_189ecf10_a59f_11ee_a526_047c1617b14310.jpeg"/><Relationship Id="rId11" Type="http://schemas.openxmlformats.org/officeDocument/2006/relationships/image" Target="../media/662b155c_3466_11eb_81f3_003048fd731b_189ecf14_a59f_11ee_a526_047c1617b14311.jpeg"/><Relationship Id="rId12" Type="http://schemas.openxmlformats.org/officeDocument/2006/relationships/image" Target="../media/662b155e_3466_11eb_81f3_003048fd731b_189ecf18_a59f_11ee_a526_047c1617b14312.jpeg"/><Relationship Id="rId13" Type="http://schemas.openxmlformats.org/officeDocument/2006/relationships/image" Target="../media/662b1560_3466_11eb_81f3_003048fd731b_189ecf1c_a59f_11ee_a526_047c1617b14313.jpeg"/><Relationship Id="rId14" Type="http://schemas.openxmlformats.org/officeDocument/2006/relationships/image" Target="../media/662b1562_3466_11eb_81f3_003048fd731b_189ecf20_a59f_11ee_a526_047c1617b14314.jpeg"/><Relationship Id="rId15" Type="http://schemas.openxmlformats.org/officeDocument/2006/relationships/image" Target="../media/662b1564_3466_11eb_81f3_003048fd731b_189ecf24_a59f_11ee_a526_047c1617b14315.jpeg"/><Relationship Id="rId16" Type="http://schemas.openxmlformats.org/officeDocument/2006/relationships/image" Target="../media/3a76c3cd_0b65_11ec_831e_003048fd731b_189ecf28_a59f_11ee_a526_047c1617b14316.jpeg"/><Relationship Id="rId17" Type="http://schemas.openxmlformats.org/officeDocument/2006/relationships/image" Target="../media/65637da2_0b65_11ec_831e_003048fd731b_189ecf2c_a59f_11ee_a526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821448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 t="s">
        <v>17</v>
      </c>
      <c r="I5" s="1">
        <v>0</v>
      </c>
      <c r="J5" s="3" t="s">
        <v>18</v>
      </c>
      <c r="K5" s="2" t="str">
        <f>J5*6283.00</f>
        <v>0</v>
      </c>
      <c r="L5" s="5"/>
    </row>
    <row r="6" spans="1:12" customHeight="1" ht="105" outlineLevel="4">
      <c r="A6" s="1"/>
      <c r="B6" s="1">
        <v>821449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J6*1515.00</f>
        <v>0</v>
      </c>
      <c r="L6" s="5"/>
    </row>
    <row r="7" spans="1:12" customHeight="1" ht="105" outlineLevel="4">
      <c r="A7" s="1"/>
      <c r="B7" s="1">
        <v>821450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J7*1898.00</f>
        <v>0</v>
      </c>
      <c r="L7" s="5"/>
    </row>
    <row r="8" spans="1:12" customHeight="1" ht="105" outlineLevel="4">
      <c r="A8" s="1"/>
      <c r="B8" s="1">
        <v>821451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17</v>
      </c>
      <c r="H8" s="2" t="s">
        <v>33</v>
      </c>
      <c r="I8" s="1">
        <v>0</v>
      </c>
      <c r="J8" s="3" t="s">
        <v>18</v>
      </c>
      <c r="K8" s="2" t="str">
        <f>J8*2826.00</f>
        <v>0</v>
      </c>
      <c r="L8" s="5"/>
    </row>
    <row r="9" spans="1:12" customHeight="1" ht="105" outlineLevel="4">
      <c r="A9" s="1"/>
      <c r="B9" s="1">
        <v>821452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10</v>
      </c>
      <c r="H9" s="2" t="s">
        <v>33</v>
      </c>
      <c r="I9" s="1">
        <v>0</v>
      </c>
      <c r="J9" s="3" t="s">
        <v>18</v>
      </c>
      <c r="K9" s="2" t="str">
        <f>J9*5916.00</f>
        <v>0</v>
      </c>
      <c r="L9" s="5"/>
    </row>
    <row r="10" spans="1:12" customHeight="1" ht="105" outlineLevel="4">
      <c r="A10" s="1"/>
      <c r="B10" s="1">
        <v>821453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42</v>
      </c>
      <c r="H10" s="2" t="s">
        <v>23</v>
      </c>
      <c r="I10" s="1">
        <v>0</v>
      </c>
      <c r="J10" s="3" t="s">
        <v>18</v>
      </c>
      <c r="K10" s="2" t="str">
        <f>J10*3519.00</f>
        <v>0</v>
      </c>
      <c r="L10" s="5"/>
    </row>
    <row r="11" spans="1:12" customHeight="1" ht="105" outlineLevel="4">
      <c r="A11" s="1"/>
      <c r="B11" s="1">
        <v>821454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23</v>
      </c>
      <c r="H11" s="2" t="s">
        <v>33</v>
      </c>
      <c r="I11" s="1">
        <v>0</v>
      </c>
      <c r="J11" s="3" t="s">
        <v>18</v>
      </c>
      <c r="K11" s="2" t="str">
        <f>J11*1547.00</f>
        <v>0</v>
      </c>
      <c r="L11" s="5"/>
    </row>
    <row r="12" spans="1:12" customHeight="1" ht="105" outlineLevel="4">
      <c r="A12" s="1"/>
      <c r="B12" s="1">
        <v>836205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 t="s">
        <v>42</v>
      </c>
      <c r="I12" s="1">
        <v>0</v>
      </c>
      <c r="J12" s="3" t="s">
        <v>18</v>
      </c>
      <c r="K12" s="2" t="str">
        <f>J12*10179.00</f>
        <v>0</v>
      </c>
      <c r="L12" s="5"/>
    </row>
    <row r="13" spans="1:12" customHeight="1" ht="105" outlineLevel="4">
      <c r="A13" s="1"/>
      <c r="B13" s="1">
        <v>836206</v>
      </c>
      <c r="C13" s="1" t="s">
        <v>51</v>
      </c>
      <c r="D13" s="1" t="s">
        <v>52</v>
      </c>
      <c r="E13" s="2" t="s">
        <v>53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J13*10179.00</f>
        <v>0</v>
      </c>
      <c r="L13" s="5"/>
    </row>
    <row r="14" spans="1:12" customHeight="1" ht="105" outlineLevel="4">
      <c r="A14" s="1"/>
      <c r="B14" s="1">
        <v>836207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J14*10916.00</f>
        <v>0</v>
      </c>
      <c r="L14" s="5"/>
    </row>
    <row r="15" spans="1:12" customHeight="1" ht="105" outlineLevel="4">
      <c r="A15" s="1"/>
      <c r="B15" s="1">
        <v>836208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1</v>
      </c>
      <c r="I15" s="1">
        <v>0</v>
      </c>
      <c r="J15" s="3" t="s">
        <v>18</v>
      </c>
      <c r="K15" s="2" t="str">
        <f>J15*17736.00</f>
        <v>0</v>
      </c>
      <c r="L15" s="5"/>
    </row>
    <row r="16" spans="1:12" customHeight="1" ht="105" outlineLevel="4">
      <c r="A16" s="1"/>
      <c r="B16" s="1">
        <v>836209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J16*18572.00</f>
        <v>0</v>
      </c>
      <c r="L16" s="5"/>
    </row>
    <row r="17" spans="1:12" customHeight="1" ht="105" outlineLevel="4">
      <c r="A17" s="1"/>
      <c r="B17" s="1">
        <v>836210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1</v>
      </c>
      <c r="I17" s="1">
        <v>0</v>
      </c>
      <c r="J17" s="3" t="s">
        <v>18</v>
      </c>
      <c r="K17" s="2" t="str">
        <f>J17*6125.00</f>
        <v>0</v>
      </c>
      <c r="L17" s="5"/>
    </row>
    <row r="18" spans="1:12" customHeight="1" ht="105" outlineLevel="4">
      <c r="A18" s="1"/>
      <c r="B18" s="1">
        <v>836211</v>
      </c>
      <c r="C18" s="1" t="s">
        <v>70</v>
      </c>
      <c r="D18" s="1" t="s">
        <v>71</v>
      </c>
      <c r="E18" s="2" t="s">
        <v>72</v>
      </c>
      <c r="F18" s="2" t="s">
        <v>69</v>
      </c>
      <c r="G18" s="2">
        <v>0</v>
      </c>
      <c r="H18" s="2">
        <v>0</v>
      </c>
      <c r="I18" s="1">
        <v>0</v>
      </c>
      <c r="J18" s="3" t="s">
        <v>18</v>
      </c>
      <c r="K18" s="2" t="str">
        <f>J18*6125.00</f>
        <v>0</v>
      </c>
      <c r="L18" s="5"/>
    </row>
    <row r="19" spans="1:12" customHeight="1" ht="105" outlineLevel="4">
      <c r="A19" s="1"/>
      <c r="B19" s="1">
        <v>836212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J19*7076.00</f>
        <v>0</v>
      </c>
      <c r="L19" s="5"/>
    </row>
    <row r="20" spans="1:12" customHeight="1" ht="105" outlineLevel="4">
      <c r="A20" s="1"/>
      <c r="B20" s="1">
        <v>834770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8</v>
      </c>
      <c r="H20" s="2" t="s">
        <v>17</v>
      </c>
      <c r="I20" s="1">
        <v>0</v>
      </c>
      <c r="J20" s="3" t="s">
        <v>18</v>
      </c>
      <c r="K20" s="2" t="str">
        <f>J20*7191.00</f>
        <v>0</v>
      </c>
      <c r="L20" s="5"/>
    </row>
    <row r="21" spans="1:12" customHeight="1" ht="105" outlineLevel="4">
      <c r="A21" s="1"/>
      <c r="B21" s="1">
        <v>837110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1</v>
      </c>
      <c r="H21" s="2" t="s">
        <v>42</v>
      </c>
      <c r="I21" s="1">
        <v>0</v>
      </c>
      <c r="J21" s="3" t="s">
        <v>18</v>
      </c>
      <c r="K21" s="2" t="str">
        <f>J21*9048.00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2026-05-11T15:55:13+03:00</dcterms:created>
  <dcterms:modified xsi:type="dcterms:W3CDTF">2026-05-11T15:55:13+03:00</dcterms:modified>
  <dc:title>Untitled Spreadsheet</dc:title>
  <dc:description/>
  <dc:subject/>
  <cp:keywords/>
  <cp:category/>
</cp:coreProperties>
</file>