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<sst xmlns="http://schemas.openxmlformats.org/spreadsheetml/2006/main" uniqueCount="73">
  <si>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</si>
  <si>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</si>
  <si>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</si>
  <si>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</si>
  <si>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</si>
  <si>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</si>
  <si>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</si>
  <si>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</si>
  <si>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</si>
  <si>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</si>
  <si>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Радиаторы отопления и комплектующие</t>
  </si>
  <si>
    <t>Комплектующие к радиаторам</t>
  </si>
  <si>
    <t>Комплекты для подключения радиаторов</t>
  </si>
  <si>
    <t>ROK-310001</t>
  </si>
  <si>
    <t>VR7A</t>
  </si>
  <si>
    <t>Комплект для монтажа радиатора 1/2" (без кронштейнов) VIEIR (1/50шт)</t>
  </si>
  <si>
    <t>201.39 руб.</t>
  </si>
  <si>
    <t>шт</t>
  </si>
  <si>
    <t>ROK-310002</t>
  </si>
  <si>
    <t>VR7B</t>
  </si>
  <si>
    <t>Комплект для монтажа радиатора 3/4" (без кронштейнов) VIEIR (1/50шт)</t>
  </si>
  <si>
    <t>219.03 руб.</t>
  </si>
  <si>
    <t>&gt;50</t>
  </si>
  <si>
    <t>ROK-310003</t>
  </si>
  <si>
    <t>VR11A</t>
  </si>
  <si>
    <t>Комплект для монтажа радиатора 1/2" (2 кронштейна) VIEIR (1/40шт)</t>
  </si>
  <si>
    <t>251.37 руб.</t>
  </si>
  <si>
    <t>ROK-310004</t>
  </si>
  <si>
    <t>VR11B</t>
  </si>
  <si>
    <t>Комплект для монтажа радиатора 3/4" (2 кронштейна) VIEIR (1/40шт)</t>
  </si>
  <si>
    <t>266.07 руб.</t>
  </si>
  <si>
    <t>ROK-310005</t>
  </si>
  <si>
    <t>VR13A</t>
  </si>
  <si>
    <t>Комплект для монтажа радиатора 1/2" (3 кронштейна) VIEIR (1/40шт)</t>
  </si>
  <si>
    <t>276.36 руб.</t>
  </si>
  <si>
    <t>&gt;100</t>
  </si>
  <si>
    <t>ROK-310006</t>
  </si>
  <si>
    <t>VR13B</t>
  </si>
  <si>
    <t>Комплект для монтажа радиатора 3/4" (3 кронштейна) VIEIR (1/40шт)</t>
  </si>
  <si>
    <t>291.06 руб.</t>
  </si>
  <si>
    <t>&gt;25</t>
  </si>
  <si>
    <t>ROK-310015</t>
  </si>
  <si>
    <t>TENRAD.В42B1</t>
  </si>
  <si>
    <t>Комплект TENRAD д/монтажа рад. 1/2 (без кронштейнов)</t>
  </si>
  <si>
    <t>518.00 руб.</t>
  </si>
  <si>
    <t>ROK-310018</t>
  </si>
  <si>
    <t>TENRAD.100A3</t>
  </si>
  <si>
    <t>Комплект TENRAD д/монтажа рад. 3/4 (2 кронштейна)</t>
  </si>
  <si>
    <t>605.00 руб.</t>
  </si>
  <si>
    <t>ROK-310020</t>
  </si>
  <si>
    <t>Комплект для монтажа радиатора 1/2"  (без кронштейнов)</t>
  </si>
  <si>
    <t>215.46 руб.</t>
  </si>
  <si>
    <t>ROK-310021</t>
  </si>
  <si>
    <t>Комплект для монтажа радиатора 3/4" (без кронштейнов)</t>
  </si>
  <si>
    <t>232.56 руб.</t>
  </si>
  <si>
    <t>ROK-310022</t>
  </si>
  <si>
    <t>Комплект для монтажа радиатора 1/2" (3 кронштейна)</t>
  </si>
  <si>
    <t>280.44 руб.</t>
  </si>
  <si>
    <t>ROK-310023</t>
  </si>
  <si>
    <t>Комплект для монтажа радиатора 3/4" (3 кронштейна)</t>
  </si>
  <si>
    <t>299.25 руб.</t>
  </si>
  <si>
    <t>ROK-310024</t>
  </si>
  <si>
    <t>Комплект для монтажа радиатора 1/2" (2 кронштейна)</t>
  </si>
  <si>
    <t>263.34 руб.</t>
  </si>
  <si>
    <t>ROK-310025</t>
  </si>
  <si>
    <t>Комплект для монтажа радиатора 3/4" (2 кронштейна)</t>
  </si>
  <si>
    <t>ROK-310026</t>
  </si>
  <si>
    <t>VR11C</t>
  </si>
  <si>
    <t>Набор для радиаторов （11）-½, c 2 прорезиненными кронштейнами  ViEiR  (40/1шт)</t>
  </si>
  <si>
    <t>ROK-310027</t>
  </si>
  <si>
    <t>VR11D</t>
  </si>
  <si>
    <t>Набор для радиаторов （11）-¾, с 2 прорезиненными кронштейнами  ViEiR  (40/1шт)</t>
  </si>
  <si>
    <t>288.12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</si>
</sst>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7771c8a_86a5_11e9_8101_003048fd731b_4b22d4c5_a59e_11ee_a526_047c1617b1431.jpeg"/><Relationship Id="rId2" Type="http://schemas.openxmlformats.org/officeDocument/2006/relationships/image" Target="../media/97771c8c_86a5_11e9_8101_003048fd731b_4b22d4c6_a59e_11ee_a526_047c1617b1432.jpeg"/><Relationship Id="rId3" Type="http://schemas.openxmlformats.org/officeDocument/2006/relationships/image" Target="../media/97771c8e_86a5_11e9_8101_003048fd731b_4b22d4bf_a59e_11ee_a526_047c1617b1433.jpeg"/><Relationship Id="rId4" Type="http://schemas.openxmlformats.org/officeDocument/2006/relationships/image" Target="../media/97771c90_86a5_11e9_8101_003048fd731b_4b22d4c0_a59e_11ee_a526_047c1617b1434.jpeg"/><Relationship Id="rId5" Type="http://schemas.openxmlformats.org/officeDocument/2006/relationships/image" Target="../media/97771c92_86a5_11e9_8101_003048fd731b_4b22d4c3_a59e_11ee_a526_047c1617b1435.jpeg"/><Relationship Id="rId6" Type="http://schemas.openxmlformats.org/officeDocument/2006/relationships/image" Target="../media/97771c94_86a5_11e9_8101_003048fd731b_4b22d4c4_a59e_11ee_a526_047c1617b1436.jpeg"/><Relationship Id="rId7" Type="http://schemas.openxmlformats.org/officeDocument/2006/relationships/image" Target="../media/97771ca6_86a5_11e9_8101_003048fd731b_4b22d4bd_a59e_11ee_a526_047c1617b1437.jpeg"/><Relationship Id="rId8" Type="http://schemas.openxmlformats.org/officeDocument/2006/relationships/image" Target="../media/9ed4bd7c_86a5_11e9_8101_003048fd731b_4b22d4ba_a59e_11ee_a526_047c1617b1438.jpeg"/><Relationship Id="rId9" Type="http://schemas.openxmlformats.org/officeDocument/2006/relationships/image" Target="../media/3c8d8bd8_68f5_11ea_8111_003048fd731b_4b22d4b0_a59e_11ee_a526_047c1617b1439.jpeg"/><Relationship Id="rId10" Type="http://schemas.openxmlformats.org/officeDocument/2006/relationships/image" Target="../media/3c8d8bda_68f5_11ea_8111_003048fd731b_4b22d4b6_a59e_11ee_a526_047c1617b14310.jpeg"/><Relationship Id="rId11" Type="http://schemas.openxmlformats.org/officeDocument/2006/relationships/image" Target="../media/3c8d8bdc_68f5_11ea_8111_003048fd731b_4396be83_0312_11ef_a5a4_047c1617b14311.jpeg"/><Relationship Id="rId12" Type="http://schemas.openxmlformats.org/officeDocument/2006/relationships/image" Target="../media/3c8d8bde_68f5_11ea_8111_003048fd731b_4396be89_0312_11ef_a5a4_047c1617b14312.jpeg"/><Relationship Id="rId13" Type="http://schemas.openxmlformats.org/officeDocument/2006/relationships/image" Target="../media/af553f7c_f1a1_11ea_8197_003048fd731b_4396be80_0312_11ef_a5a4_047c1617b14313.jpeg"/><Relationship Id="rId14" Type="http://schemas.openxmlformats.org/officeDocument/2006/relationships/image" Target="../media/af553f7e_f1a1_11ea_8197_003048fd731b_4396be86_0312_11ef_a5a4_047c1617b14314.jpeg"/><Relationship Id="rId15" Type="http://schemas.openxmlformats.org/officeDocument/2006/relationships/image" Target="../media/1fcb30ae_5f91_11eb_822d_003048fd731b_4b22d4c1_a59e_11ee_a526_047c1617b14315.jpeg"/><Relationship Id="rId16" Type="http://schemas.openxmlformats.org/officeDocument/2006/relationships/image" Target="../media/1fcb30b0_5f91_11eb_822d_003048fd731b_4b22d4c2_a59e_11ee_a526_047c1617b1431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819194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4</v>
      </c>
      <c r="H5" s="2">
        <v>0</v>
      </c>
      <c r="I5" s="1">
        <v>0</v>
      </c>
      <c r="J5" s="3" t="s">
        <v>17</v>
      </c>
      <c r="K5" s="2" t="str">
        <f>J5*201.39</f>
        <v>0</v>
      </c>
      <c r="L5" s="5"/>
    </row>
    <row r="6" spans="1:12" customHeight="1" ht="105" outlineLevel="4">
      <c r="A6" s="1"/>
      <c r="B6" s="1">
        <v>819195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J6*219.03</f>
        <v>0</v>
      </c>
      <c r="L6" s="5"/>
    </row>
    <row r="7" spans="1:12" customHeight="1" ht="105" outlineLevel="4">
      <c r="A7" s="1"/>
      <c r="B7" s="1">
        <v>819196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>
        <v>0</v>
      </c>
      <c r="I7" s="1">
        <v>0</v>
      </c>
      <c r="J7" s="3" t="s">
        <v>17</v>
      </c>
      <c r="K7" s="2" t="str">
        <f>J7*251.37</f>
        <v>0</v>
      </c>
      <c r="L7" s="5"/>
    </row>
    <row r="8" spans="1:12" customHeight="1" ht="105" outlineLevel="4">
      <c r="A8" s="1"/>
      <c r="B8" s="1">
        <v>819197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>
        <v>0</v>
      </c>
      <c r="I8" s="1">
        <v>0</v>
      </c>
      <c r="J8" s="3" t="s">
        <v>17</v>
      </c>
      <c r="K8" s="2" t="str">
        <f>J8*266.07</f>
        <v>0</v>
      </c>
      <c r="L8" s="5"/>
    </row>
    <row r="9" spans="1:12" customHeight="1" ht="105" outlineLevel="4">
      <c r="A9" s="1"/>
      <c r="B9" s="1">
        <v>819198</v>
      </c>
      <c r="C9" s="1" t="s">
        <v>31</v>
      </c>
      <c r="D9" s="1" t="s">
        <v>32</v>
      </c>
      <c r="E9" s="2" t="s">
        <v>33</v>
      </c>
      <c r="F9" s="2" t="s">
        <v>34</v>
      </c>
      <c r="G9" s="2" t="s">
        <v>35</v>
      </c>
      <c r="H9" s="2">
        <v>0</v>
      </c>
      <c r="I9" s="1">
        <v>0</v>
      </c>
      <c r="J9" s="3" t="s">
        <v>17</v>
      </c>
      <c r="K9" s="2" t="str">
        <f>J9*276.36</f>
        <v>0</v>
      </c>
      <c r="L9" s="5"/>
    </row>
    <row r="10" spans="1:12" customHeight="1" ht="105" outlineLevel="4">
      <c r="A10" s="1"/>
      <c r="B10" s="1">
        <v>819199</v>
      </c>
      <c r="C10" s="1" t="s">
        <v>36</v>
      </c>
      <c r="D10" s="1" t="s">
        <v>37</v>
      </c>
      <c r="E10" s="2" t="s">
        <v>38</v>
      </c>
      <c r="F10" s="2" t="s">
        <v>39</v>
      </c>
      <c r="G10" s="2" t="s">
        <v>40</v>
      </c>
      <c r="H10" s="2">
        <v>0</v>
      </c>
      <c r="I10" s="1">
        <v>0</v>
      </c>
      <c r="J10" s="3" t="s">
        <v>17</v>
      </c>
      <c r="K10" s="2" t="str">
        <f>J10*291.06</f>
        <v>0</v>
      </c>
      <c r="L10" s="5"/>
    </row>
    <row r="11" spans="1:12" customHeight="1" ht="105" outlineLevel="4">
      <c r="A11" s="1"/>
      <c r="B11" s="1">
        <v>819208</v>
      </c>
      <c r="C11" s="1" t="s">
        <v>41</v>
      </c>
      <c r="D11" s="1" t="s">
        <v>42</v>
      </c>
      <c r="E11" s="2" t="s">
        <v>43</v>
      </c>
      <c r="F11" s="2" t="s">
        <v>44</v>
      </c>
      <c r="G11" s="2">
        <v>0</v>
      </c>
      <c r="H11" s="2" t="s">
        <v>35</v>
      </c>
      <c r="I11" s="1">
        <v>0</v>
      </c>
      <c r="J11" s="3" t="s">
        <v>17</v>
      </c>
      <c r="K11" s="2" t="str">
        <f>J11*518.00</f>
        <v>0</v>
      </c>
      <c r="L11" s="5"/>
    </row>
    <row r="12" spans="1:12" customHeight="1" ht="105" outlineLevel="4">
      <c r="A12" s="1"/>
      <c r="B12" s="1">
        <v>819211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0</v>
      </c>
      <c r="H12" s="2">
        <v>0</v>
      </c>
      <c r="I12" s="1">
        <v>0</v>
      </c>
      <c r="J12" s="3" t="s">
        <v>17</v>
      </c>
      <c r="K12" s="2" t="str">
        <f>J12*605.00</f>
        <v>0</v>
      </c>
      <c r="L12" s="5"/>
    </row>
    <row r="13" spans="1:12" customHeight="1" ht="105" outlineLevel="4">
      <c r="A13" s="1"/>
      <c r="B13" s="1">
        <v>825236</v>
      </c>
      <c r="C13" s="1" t="s">
        <v>49</v>
      </c>
      <c r="D13" s="1"/>
      <c r="E13" s="2" t="s">
        <v>50</v>
      </c>
      <c r="F13" s="2" t="s">
        <v>51</v>
      </c>
      <c r="G13" s="2">
        <v>5</v>
      </c>
      <c r="H13" s="2">
        <v>0</v>
      </c>
      <c r="I13" s="1">
        <v>0</v>
      </c>
      <c r="J13" s="3" t="s">
        <v>17</v>
      </c>
      <c r="K13" s="2" t="str">
        <f>J13*215.46</f>
        <v>0</v>
      </c>
      <c r="L13" s="5"/>
    </row>
    <row r="14" spans="1:12" customHeight="1" ht="105" outlineLevel="4">
      <c r="A14" s="1"/>
      <c r="B14" s="1">
        <v>825237</v>
      </c>
      <c r="C14" s="1" t="s">
        <v>52</v>
      </c>
      <c r="D14" s="1"/>
      <c r="E14" s="2" t="s">
        <v>53</v>
      </c>
      <c r="F14" s="2" t="s">
        <v>54</v>
      </c>
      <c r="G14" s="2">
        <v>0</v>
      </c>
      <c r="H14" s="2">
        <v>0</v>
      </c>
      <c r="I14" s="1">
        <v>0</v>
      </c>
      <c r="J14" s="3" t="s">
        <v>17</v>
      </c>
      <c r="K14" s="2" t="str">
        <f>J14*232.56</f>
        <v>0</v>
      </c>
      <c r="L14" s="5"/>
    </row>
    <row r="15" spans="1:12" customHeight="1" ht="105" outlineLevel="4">
      <c r="A15" s="1"/>
      <c r="B15" s="1">
        <v>825238</v>
      </c>
      <c r="C15" s="1" t="s">
        <v>55</v>
      </c>
      <c r="D15" s="1"/>
      <c r="E15" s="2" t="s">
        <v>56</v>
      </c>
      <c r="F15" s="2" t="s">
        <v>57</v>
      </c>
      <c r="G15" s="2">
        <v>0</v>
      </c>
      <c r="H15" s="2">
        <v>0</v>
      </c>
      <c r="I15" s="1">
        <v>0</v>
      </c>
      <c r="J15" s="3" t="s">
        <v>17</v>
      </c>
      <c r="K15" s="2" t="str">
        <f>J15*280.44</f>
        <v>0</v>
      </c>
      <c r="L15" s="5"/>
    </row>
    <row r="16" spans="1:12" customHeight="1" ht="105" outlineLevel="4">
      <c r="A16" s="1"/>
      <c r="B16" s="1">
        <v>825239</v>
      </c>
      <c r="C16" s="1" t="s">
        <v>58</v>
      </c>
      <c r="D16" s="1"/>
      <c r="E16" s="2" t="s">
        <v>59</v>
      </c>
      <c r="F16" s="2" t="s">
        <v>60</v>
      </c>
      <c r="G16" s="2">
        <v>0</v>
      </c>
      <c r="H16" s="2">
        <v>0</v>
      </c>
      <c r="I16" s="1">
        <v>0</v>
      </c>
      <c r="J16" s="3" t="s">
        <v>17</v>
      </c>
      <c r="K16" s="2" t="str">
        <f>J16*299.25</f>
        <v>0</v>
      </c>
      <c r="L16" s="5"/>
    </row>
    <row r="17" spans="1:12" customHeight="1" ht="105" outlineLevel="4">
      <c r="A17" s="1"/>
      <c r="B17" s="1">
        <v>828475</v>
      </c>
      <c r="C17" s="1" t="s">
        <v>61</v>
      </c>
      <c r="D17" s="1"/>
      <c r="E17" s="2" t="s">
        <v>62</v>
      </c>
      <c r="F17" s="2" t="s">
        <v>63</v>
      </c>
      <c r="G17" s="2">
        <v>0</v>
      </c>
      <c r="H17" s="2">
        <v>0</v>
      </c>
      <c r="I17" s="1">
        <v>0</v>
      </c>
      <c r="J17" s="3" t="s">
        <v>17</v>
      </c>
      <c r="K17" s="2" t="str">
        <f>J17*263.34</f>
        <v>0</v>
      </c>
      <c r="L17" s="5"/>
    </row>
    <row r="18" spans="1:12" customHeight="1" ht="105" outlineLevel="4">
      <c r="A18" s="1"/>
      <c r="B18" s="1">
        <v>828476</v>
      </c>
      <c r="C18" s="1" t="s">
        <v>64</v>
      </c>
      <c r="D18" s="1"/>
      <c r="E18" s="2" t="s">
        <v>65</v>
      </c>
      <c r="F18" s="2" t="s">
        <v>57</v>
      </c>
      <c r="G18" s="2">
        <v>0</v>
      </c>
      <c r="H18" s="2">
        <v>0</v>
      </c>
      <c r="I18" s="1">
        <v>0</v>
      </c>
      <c r="J18" s="3" t="s">
        <v>17</v>
      </c>
      <c r="K18" s="2" t="str">
        <f>J18*280.44</f>
        <v>0</v>
      </c>
      <c r="L18" s="5"/>
    </row>
    <row r="19" spans="1:12" customHeight="1" ht="105" outlineLevel="4">
      <c r="A19" s="1"/>
      <c r="B19" s="1">
        <v>834439</v>
      </c>
      <c r="C19" s="1" t="s">
        <v>66</v>
      </c>
      <c r="D19" s="1" t="s">
        <v>67</v>
      </c>
      <c r="E19" s="2" t="s">
        <v>68</v>
      </c>
      <c r="F19" s="2" t="s">
        <v>34</v>
      </c>
      <c r="G19" s="2" t="s">
        <v>22</v>
      </c>
      <c r="H19" s="2">
        <v>0</v>
      </c>
      <c r="I19" s="1">
        <v>0</v>
      </c>
      <c r="J19" s="3" t="s">
        <v>17</v>
      </c>
      <c r="K19" s="2" t="str">
        <f>J19*276.36</f>
        <v>0</v>
      </c>
      <c r="L19" s="5"/>
    </row>
    <row r="20" spans="1:12" customHeight="1" ht="105" outlineLevel="4">
      <c r="A20" s="1"/>
      <c r="B20" s="1">
        <v>834440</v>
      </c>
      <c r="C20" s="1" t="s">
        <v>69</v>
      </c>
      <c r="D20" s="1" t="s">
        <v>70</v>
      </c>
      <c r="E20" s="2" t="s">
        <v>71</v>
      </c>
      <c r="F20" s="2" t="s">
        <v>72</v>
      </c>
      <c r="G20" s="2" t="s">
        <v>22</v>
      </c>
      <c r="H20" s="2">
        <v>0</v>
      </c>
      <c r="I20" s="1">
        <v>0</v>
      </c>
      <c r="J20" s="3" t="s">
        <v>17</v>
      </c>
      <c r="K20" s="2" t="str">
        <f>J20*288.12</f>
        <v>0</v>
      </c>
      <c r="L2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2026-05-11T15:55:03+03:00</dcterms:created>
  <dcterms:modified xsi:type="dcterms:W3CDTF">2026-05-11T15:55:03+03:00</dcterms:modified>
  <dc:title>Untitled Spreadsheet</dc:title>
  <dc:description/>
  <dc:subject/>
  <cp:keywords/>
  <cp:category/>
</cp:coreProperties>
</file>