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<sst xmlns="http://schemas.openxmlformats.org/spreadsheetml/2006/main" uniqueCount="87">
  <si>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</si>
  <si>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</si>
  <si>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</si>
  <si>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</si>
  <si>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</si>
  <si>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</si>
  <si>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</si>
  <si>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</si>
  <si>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</si>
  <si>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</si>
  <si>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</si>
  <si>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</si>
  <si>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</si>
  <si>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</si>
  <si>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</si>
  <si>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</si>
  <si>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</si>
  <si>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</si>
  <si>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шт</t>
  </si>
  <si>
    <t>ROK-320002</t>
  </si>
  <si>
    <t>K7-180</t>
  </si>
  <si>
    <t>Кронштейн для рад. с дюбелем белый 7х180 мм плоский (1/100шт)</t>
  </si>
  <si>
    <t>25.90 руб.</t>
  </si>
  <si>
    <t>&gt;500</t>
  </si>
  <si>
    <t>ROK-320007</t>
  </si>
  <si>
    <t>Кронштейн на полосе для ЧУГУН радиатора (К.4.8.1)</t>
  </si>
  <si>
    <t>204.85 руб.</t>
  </si>
  <si>
    <t>ROK-320008</t>
  </si>
  <si>
    <t>Кронштейн  для ЧУГУН радиатора</t>
  </si>
  <si>
    <t>42.33 руб.</t>
  </si>
  <si>
    <t>&gt;10</t>
  </si>
  <si>
    <t>ROK-320009</t>
  </si>
  <si>
    <t>VR9-250</t>
  </si>
  <si>
    <t>Кронштейн для рад. толщина 9-250мм (50пар)</t>
  </si>
  <si>
    <t>88.20 руб.</t>
  </si>
  <si>
    <t>пара</t>
  </si>
  <si>
    <t>ROK-320010</t>
  </si>
  <si>
    <t>VRD20</t>
  </si>
  <si>
    <t>Напольный кронштейн для радиатора с цепочкой (1/25шт)</t>
  </si>
  <si>
    <t>423.36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</si>
  <si>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</si>
  <si>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</si>
  <si>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</si>
  <si>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</si>
  <si>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ROK-320012</t>
  </si>
  <si>
    <t>K7-220</t>
  </si>
  <si>
    <t>Кронштейн для рад. с дюбелем белый 7х220 мм плоский (1/100шт)</t>
  </si>
  <si>
    <t>36.30 руб.</t>
  </si>
  <si>
    <t>&gt;100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</si>
  <si>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</si>
  <si>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</si>
  <si>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</si>
  <si>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</si>
  <si>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</si>
  <si>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</si>
  <si>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</si>
  <si>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</si>
  <si>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</si>
  <si>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</si>
  <si>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</si>
  <si>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</si>
  <si>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</si>
  <si>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</si>
  <si>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</si>
  <si>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</si>
  <si>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</si>
  <si>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</si>
  <si>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</si>
  <si>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</si>
  <si>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&gt;50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</si>
  <si>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</si>
  <si>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</si>
  <si>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</si>
  <si>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</si>
  <si>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</si>
  <si>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</si>
  <si>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</si>
  <si>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70.56 руб.</t>
  </si>
  <si>
    <t>SMS-330515</t>
  </si>
  <si>
    <t>Кронштейн д/рад. регулируемый белый</t>
  </si>
  <si>
    <t>366.30 руб.</t>
  </si>
  <si>
    <t>VVR-000024</t>
  </si>
  <si>
    <t>VR9-170</t>
  </si>
  <si>
    <t>ПАРА Кронштейнов толщина (9) 170мм (100/2пар)  ViEiR</t>
  </si>
  <si>
    <t>55.86 руб.</t>
  </si>
  <si>
    <t>УТ000001467</t>
  </si>
  <si>
    <t>Напольный внутр. кронштейн регулируемый для сталь рад. 20,22,30,33 типа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</si>
</sst>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7f_86a5_11e9_8101_003048fd731b_ac993d2f_476f_11ea_810f_003048fd731b1.jpeg"/><Relationship Id="rId2" Type="http://schemas.openxmlformats.org/officeDocument/2006/relationships/image" Target="../media/9ed4bd81_86a5_11e9_8101_003048fd731b_ac993d2e_476f_11ea_810f_003048fd731b2.jpeg"/><Relationship Id="rId3" Type="http://schemas.openxmlformats.org/officeDocument/2006/relationships/image" Target="../media/9ed4bd8b_86a5_11e9_8101_003048fd731b_ac993d30_476f_11ea_810f_003048fd731b3.jpeg"/><Relationship Id="rId4" Type="http://schemas.openxmlformats.org/officeDocument/2006/relationships/image" Target="../media/9ed4bd8d_86a5_11e9_8101_003048fd731b_ac993d31_476f_11ea_810f_003048fd731b4.jpeg"/><Relationship Id="rId5" Type="http://schemas.openxmlformats.org/officeDocument/2006/relationships/image" Target="../media/cc1bcfd5_db6e_11e9_8109_003048fd731b_4bac9845_419b_11ea_810f_003048fd731b5.png"/><Relationship Id="rId6" Type="http://schemas.openxmlformats.org/officeDocument/2006/relationships/image" Target="../media/6c290eb0_1723_11ea_810e_003048fd731b_4bac9846_419b_11ea_810f_003048fd731b6.png"/><Relationship Id="rId7" Type="http://schemas.openxmlformats.org/officeDocument/2006/relationships/image" Target="../media/3c8d8be0_68f5_11ea_8111_003048fd731b_018ae8d5_7ca2_11ea_8111_003048fd731b7.jpeg"/><Relationship Id="rId8" Type="http://schemas.openxmlformats.org/officeDocument/2006/relationships/image" Target="../media/3c8d8be2_68f5_11ea_8111_003048fd731b_018ae8d6_7ca2_11ea_8111_003048fd731b8.jpeg"/><Relationship Id="rId9" Type="http://schemas.openxmlformats.org/officeDocument/2006/relationships/image" Target="../media/3c8d8be4_68f5_11ea_8111_003048fd731b_018ae8d7_7ca2_11ea_8111_003048fd731b9.jpeg"/><Relationship Id="rId10" Type="http://schemas.openxmlformats.org/officeDocument/2006/relationships/image" Target="../media/3c8d8be6_68f5_11ea_8111_003048fd731b_018ae8d8_7ca2_11ea_8111_003048fd731b10.jpeg"/><Relationship Id="rId11" Type="http://schemas.openxmlformats.org/officeDocument/2006/relationships/image" Target="../media/3c8d8be8_68f5_11ea_8111_003048fd731b_018ae8d9_7ca2_11ea_8111_003048fd731b11.jpeg"/><Relationship Id="rId12" Type="http://schemas.openxmlformats.org/officeDocument/2006/relationships/image" Target="../media/3c8d8bea_68f5_11ea_8111_003048fd731b_018ae8da_7ca2_11ea_8111_003048fd731b12.jpeg"/><Relationship Id="rId13" Type="http://schemas.openxmlformats.org/officeDocument/2006/relationships/image" Target="../media/3c8d8bec_68f5_11ea_8111_003048fd731b_018ae8db_7ca2_11ea_8111_003048fd731b13.jpeg"/><Relationship Id="rId14" Type="http://schemas.openxmlformats.org/officeDocument/2006/relationships/image" Target="../media/3c8d8bee_68f5_11ea_8111_003048fd731b_018ae8dc_7ca2_11ea_8111_003048fd731b14.jpeg"/><Relationship Id="rId15" Type="http://schemas.openxmlformats.org/officeDocument/2006/relationships/image" Target="../media/5eb5c5de_7c9e_11ea_8111_003048fd731b_01eadb5e_fff9_11eb_8310_003048fd731b15.jpeg"/><Relationship Id="rId16" Type="http://schemas.openxmlformats.org/officeDocument/2006/relationships/image" Target="../media/b9578acb_2b51_11f1_a894_047c1617b143_b9bf9171_30b7_11f1_a89b_047c1617b14316.jpeg"/><Relationship Id="rId17" Type="http://schemas.openxmlformats.org/officeDocument/2006/relationships/image" Target="../media/1fcb30b4_5f91_11eb_822d_003048fd731b_d92286e2_f1db_11ef_a6e1_047c1617b14317.jpeg"/><Relationship Id="rId18" Type="http://schemas.openxmlformats.org/officeDocument/2006/relationships/image" Target="../media/8bfaafc3_caab_11ec_a287_00259070b487_4b22d4c7_a59e_11ee_a526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819212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J5*31.18</f>
        <v>0</v>
      </c>
      <c r="L5" s="5"/>
    </row>
    <row r="6" spans="1:12" customHeight="1" ht="105" outlineLevel="4">
      <c r="A6" s="1"/>
      <c r="B6" s="1">
        <v>819213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J6*25.90</f>
        <v>0</v>
      </c>
      <c r="L6" s="5"/>
    </row>
    <row r="7" spans="1:12" customHeight="1" ht="105" outlineLevel="4">
      <c r="A7" s="1"/>
      <c r="B7" s="1">
        <v>819218</v>
      </c>
      <c r="C7" s="1" t="s">
        <v>24</v>
      </c>
      <c r="D7" s="1"/>
      <c r="E7" s="2" t="s">
        <v>25</v>
      </c>
      <c r="F7" s="2" t="s">
        <v>26</v>
      </c>
      <c r="G7" s="2">
        <v>10</v>
      </c>
      <c r="H7" s="2">
        <v>0</v>
      </c>
      <c r="I7" s="1">
        <v>0</v>
      </c>
      <c r="J7" s="3" t="s">
        <v>18</v>
      </c>
      <c r="K7" s="2" t="str">
        <f>J7*204.85</f>
        <v>0</v>
      </c>
      <c r="L7" s="5"/>
    </row>
    <row r="8" spans="1:12" customHeight="1" ht="105" outlineLevel="4">
      <c r="A8" s="1"/>
      <c r="B8" s="1">
        <v>819219</v>
      </c>
      <c r="C8" s="1" t="s">
        <v>27</v>
      </c>
      <c r="D8" s="1"/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18</v>
      </c>
      <c r="K8" s="2" t="str">
        <f>J8*42.33</f>
        <v>0</v>
      </c>
      <c r="L8" s="5"/>
    </row>
    <row r="9" spans="1:12" customHeight="1" ht="105" outlineLevel="4">
      <c r="A9" s="1"/>
      <c r="B9" s="1">
        <v>823967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30</v>
      </c>
      <c r="H9" s="2">
        <v>0</v>
      </c>
      <c r="I9" s="1">
        <v>0</v>
      </c>
      <c r="J9" s="3" t="s">
        <v>35</v>
      </c>
      <c r="K9" s="2" t="str">
        <f>J9*88.20</f>
        <v>0</v>
      </c>
      <c r="L9" s="5"/>
    </row>
    <row r="10" spans="1:12" customHeight="1" ht="105" outlineLevel="4">
      <c r="A10" s="1"/>
      <c r="B10" s="1">
        <v>824558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J10*423.36</f>
        <v>0</v>
      </c>
      <c r="L10" s="5"/>
    </row>
    <row r="11" spans="1:12" customHeight="1" ht="105" outlineLevel="4">
      <c r="A11" s="1"/>
      <c r="B11" s="1">
        <v>825240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J11*56.00</f>
        <v>0</v>
      </c>
      <c r="L11" s="5"/>
    </row>
    <row r="12" spans="1:12" customHeight="1" ht="105" outlineLevel="4">
      <c r="A12" s="1"/>
      <c r="B12" s="1">
        <v>825241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>
        <v>0</v>
      </c>
      <c r="I12" s="1">
        <v>0</v>
      </c>
      <c r="J12" s="3" t="s">
        <v>18</v>
      </c>
      <c r="K12" s="2" t="str">
        <f>J12*36.30</f>
        <v>0</v>
      </c>
      <c r="L12" s="5"/>
    </row>
    <row r="13" spans="1:12" customHeight="1" ht="105" outlineLevel="4">
      <c r="A13" s="1"/>
      <c r="B13" s="1">
        <v>825242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48</v>
      </c>
      <c r="H13" s="2">
        <v>0</v>
      </c>
      <c r="I13" s="1">
        <v>0</v>
      </c>
      <c r="J13" s="3" t="s">
        <v>18</v>
      </c>
      <c r="K13" s="2" t="str">
        <f>J13*39.74</f>
        <v>0</v>
      </c>
      <c r="L13" s="5"/>
    </row>
    <row r="14" spans="1:12" customHeight="1" ht="105" outlineLevel="4">
      <c r="A14" s="1"/>
      <c r="B14" s="1">
        <v>825243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48</v>
      </c>
      <c r="H14" s="2">
        <v>0</v>
      </c>
      <c r="I14" s="1">
        <v>0</v>
      </c>
      <c r="J14" s="3" t="s">
        <v>18</v>
      </c>
      <c r="K14" s="2" t="str">
        <f>J14*43.00</f>
        <v>0</v>
      </c>
      <c r="L14" s="5"/>
    </row>
    <row r="15" spans="1:12" customHeight="1" ht="105" outlineLevel="4">
      <c r="A15" s="1"/>
      <c r="B15" s="1">
        <v>825244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48</v>
      </c>
      <c r="H15" s="2">
        <v>0</v>
      </c>
      <c r="I15" s="1">
        <v>0</v>
      </c>
      <c r="J15" s="3" t="s">
        <v>18</v>
      </c>
      <c r="K15" s="2" t="str">
        <f>J15*42.84</f>
        <v>0</v>
      </c>
      <c r="L15" s="5"/>
    </row>
    <row r="16" spans="1:12" customHeight="1" ht="105" outlineLevel="4">
      <c r="A16" s="1"/>
      <c r="B16" s="1">
        <v>825245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18</v>
      </c>
      <c r="K16" s="2" t="str">
        <f>J16*66.24</f>
        <v>0</v>
      </c>
      <c r="L16" s="5"/>
    </row>
    <row r="17" spans="1:12" customHeight="1" ht="105" outlineLevel="4">
      <c r="A17" s="1"/>
      <c r="B17" s="1">
        <v>825246</v>
      </c>
      <c r="C17" s="1" t="s">
        <v>65</v>
      </c>
      <c r="D17" s="1" t="s">
        <v>66</v>
      </c>
      <c r="E17" s="2" t="s">
        <v>67</v>
      </c>
      <c r="F17" s="2" t="s">
        <v>68</v>
      </c>
      <c r="G17" s="2" t="s">
        <v>69</v>
      </c>
      <c r="H17" s="2">
        <v>0</v>
      </c>
      <c r="I17" s="1">
        <v>0</v>
      </c>
      <c r="J17" s="3" t="s">
        <v>18</v>
      </c>
      <c r="K17" s="2" t="str">
        <f>J17*70.00</f>
        <v>0</v>
      </c>
      <c r="L17" s="5"/>
    </row>
    <row r="18" spans="1:12" customHeight="1" ht="105" outlineLevel="4">
      <c r="A18" s="1"/>
      <c r="B18" s="1">
        <v>825247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5</v>
      </c>
      <c r="H18" s="2">
        <v>0</v>
      </c>
      <c r="I18" s="1">
        <v>0</v>
      </c>
      <c r="J18" s="3" t="s">
        <v>18</v>
      </c>
      <c r="K18" s="2" t="str">
        <f>J18*391.00</f>
        <v>0</v>
      </c>
      <c r="L18" s="5"/>
    </row>
    <row r="19" spans="1:12" customHeight="1" ht="105" outlineLevel="4">
      <c r="A19" s="1"/>
      <c r="B19" s="1">
        <v>826589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30</v>
      </c>
      <c r="H19" s="2">
        <v>0</v>
      </c>
      <c r="I19" s="1">
        <v>0</v>
      </c>
      <c r="J19" s="3" t="s">
        <v>18</v>
      </c>
      <c r="K19" s="2" t="str">
        <f>J19*70.56</f>
        <v>0</v>
      </c>
      <c r="L19" s="5"/>
    </row>
    <row r="20" spans="1:12" customHeight="1" ht="105" outlineLevel="4">
      <c r="A20" s="1"/>
      <c r="B20" s="1">
        <v>956840</v>
      </c>
      <c r="C20" s="1" t="s">
        <v>78</v>
      </c>
      <c r="D20" s="1"/>
      <c r="E20" s="2" t="s">
        <v>79</v>
      </c>
      <c r="F20" s="2" t="s">
        <v>80</v>
      </c>
      <c r="G20" s="2" t="s">
        <v>30</v>
      </c>
      <c r="H20" s="2">
        <v>0</v>
      </c>
      <c r="I20" s="1">
        <v>0</v>
      </c>
      <c r="J20" s="3" t="s">
        <v>35</v>
      </c>
      <c r="K20" s="2" t="str">
        <f>J20*366.30</f>
        <v>0</v>
      </c>
      <c r="L20" s="5"/>
    </row>
    <row r="21" spans="1:12" customHeight="1" ht="105" outlineLevel="4">
      <c r="A21" s="1"/>
      <c r="B21" s="1">
        <v>884587</v>
      </c>
      <c r="C21" s="1" t="s">
        <v>81</v>
      </c>
      <c r="D21" s="1" t="s">
        <v>82</v>
      </c>
      <c r="E21" s="2" t="s">
        <v>83</v>
      </c>
      <c r="F21" s="2" t="s">
        <v>84</v>
      </c>
      <c r="G21" s="2" t="s">
        <v>48</v>
      </c>
      <c r="H21" s="2">
        <v>0</v>
      </c>
      <c r="I21" s="1">
        <v>0</v>
      </c>
      <c r="J21" s="3" t="s">
        <v>18</v>
      </c>
      <c r="K21" s="2" t="str">
        <f>J21*55.86</f>
        <v>0</v>
      </c>
      <c r="L21" s="5"/>
    </row>
    <row r="22" spans="1:12" customHeight="1" ht="105" outlineLevel="4">
      <c r="A22" s="1"/>
      <c r="B22" s="1">
        <v>859905</v>
      </c>
      <c r="C22" s="1" t="s">
        <v>85</v>
      </c>
      <c r="D22" s="1">
        <v>10.333</v>
      </c>
      <c r="E22" s="2" t="s">
        <v>86</v>
      </c>
      <c r="F22" s="2"/>
      <c r="G22" s="2">
        <v>0</v>
      </c>
      <c r="H22" s="2">
        <v>0</v>
      </c>
      <c r="I22" s="1">
        <v>0</v>
      </c>
      <c r="J22" s="3" t="s">
        <v>18</v>
      </c>
      <c r="K22" s="2" t="str">
        <f>J22*0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2026-05-11T15:54:56+03:00</dcterms:created>
  <dcterms:modified xsi:type="dcterms:W3CDTF">2026-05-11T15:54:56+03:00</dcterms:modified>
  <dc:title>Untitled Spreadsheet</dc:title>
  <dc:description/>
  <dc:subject/>
  <cp:keywords/>
  <cp:category/>
</cp:coreProperties>
</file>