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<sst xmlns="http://schemas.openxmlformats.org/spreadsheetml/2006/main" uniqueCount="102">
  <si>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</si>
  <si>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</si>
  <si>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</si>
  <si>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</si>
  <si>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</si>
  <si>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</si>
  <si>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</si>
  <si>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</si>
  <si>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</si>
  <si>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</si>
  <si>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</si>
  <si>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</si>
  <si>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</si>
  <si>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</si>
  <si>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</si>
  <si>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</si>
  <si>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шт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</si>
  <si>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</si>
  <si>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</si>
  <si>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</si>
  <si>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</si>
  <si>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</si>
  <si>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</si>
  <si>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</si>
  <si>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</si>
  <si>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</si>
  <si>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</si>
  <si>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</si>
  <si>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</si>
  <si>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</si>
  <si>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</si>
  <si>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</si>
  <si>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</si>
  <si>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</si>
  <si>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</si>
  <si>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</si>
  <si>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</si>
  <si>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</si>
  <si>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</si>
  <si>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</si>
  <si>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</si>
  <si>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&gt;500</t>
  </si>
  <si>
    <t>RAS-110009</t>
  </si>
  <si>
    <t>Паста UNIPAK 75гр. (вода, пар) (24шт) (РФ)</t>
  </si>
  <si>
    <t>304.92 руб.</t>
  </si>
  <si>
    <t>&gt;100</t>
  </si>
  <si>
    <t>RAS-110010</t>
  </si>
  <si>
    <t>Паста UNIPAK 250гр.(вода, пар) (24шт) (РФ)</t>
  </si>
  <si>
    <t>642.51 руб.</t>
  </si>
  <si>
    <t>&gt;25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</si>
  <si>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</si>
  <si>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</si>
  <si>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</si>
  <si>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</si>
  <si>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</si>
  <si>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</si>
  <si>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</si>
  <si>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</si>
  <si>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</si>
  <si>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</si>
  <si>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</si>
  <si>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</si>
  <si>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</si>
  <si>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</si>
  <si>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</si>
  <si>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&gt;50</t>
  </si>
  <si>
    <t>RAS-110047</t>
  </si>
  <si>
    <t>TL75</t>
  </si>
  <si>
    <t xml:space="preserve">Паста для упл. резьбовых соед. (вода, пар) тюбик 75 гр.  (1/24шт) </t>
  </si>
  <si>
    <t>130.83 руб.</t>
  </si>
  <si>
    <t>&gt;10</t>
  </si>
  <si>
    <t>RAS-110051</t>
  </si>
  <si>
    <t>TL250</t>
  </si>
  <si>
    <t>Уплотнительная паста 250г  VIEIR (24шт)</t>
  </si>
  <si>
    <t>257.25 руб.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</si>
  <si>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</si>
  <si>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</si>
  <si>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</si>
  <si>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</si>
  <si>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</si>
  <si>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</si>
  <si>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267.54 руб.</t>
  </si>
  <si>
    <t>VER-001560</t>
  </si>
  <si>
    <t>TL2513</t>
  </si>
  <si>
    <t xml:space="preserve">Комплект монтажный VIEIR №1 (паста 25г. + лён 13г.) (1/500шт)  </t>
  </si>
  <si>
    <t>111.72 руб.</t>
  </si>
  <si>
    <t>VLC-1314004</t>
  </si>
  <si>
    <t>VT.M.K.01</t>
  </si>
  <si>
    <t>Комплект монтажный VALTEC №1 (паста 20г + лен)   (200шт)</t>
  </si>
  <si>
    <t>138.00 руб.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</si>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</sst>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81_50dc_11ee_a4b8_047c1617b143_444b1bfb_5a46_11f0_a775_047c1617b1431.jpeg"/><Relationship Id="rId2" Type="http://schemas.openxmlformats.org/officeDocument/2006/relationships/image" Target="../media/a9564483_50dc_11ee_a4b8_047c1617b143_444b1bff_5a46_11f0_a775_047c1617b1432.jpeg"/><Relationship Id="rId3" Type="http://schemas.openxmlformats.org/officeDocument/2006/relationships/image" Target="../media/a9564485_50dc_11ee_a4b8_047c1617b143_444b1c06_5a46_11f0_a775_047c1617b1433.jpeg"/><Relationship Id="rId4" Type="http://schemas.openxmlformats.org/officeDocument/2006/relationships/image" Target="../media/a9564487_50dc_11ee_a4b8_047c1617b143_444b1c0d_5a46_11f0_a775_047c1617b1434.jpeg"/><Relationship Id="rId5" Type="http://schemas.openxmlformats.org/officeDocument/2006/relationships/image" Target="../media/a9564489_50dc_11ee_a4b8_047c1617b143_444b1c0a_5a46_11f0_a775_047c1617b1435.jpeg"/><Relationship Id="rId6" Type="http://schemas.openxmlformats.org/officeDocument/2006/relationships/image" Target="../media/18110d21_50ef_11ee_a4b8_047c1617b143_444b1c11_5a46_11f0_a775_047c1617b1436.jpeg"/><Relationship Id="rId7" Type="http://schemas.openxmlformats.org/officeDocument/2006/relationships/image" Target="../media/18110d25_50ef_11ee_a4b8_047c1617b143_444b1c03_5a46_11f0_a775_047c1617b1437.jpeg"/><Relationship Id="rId8" Type="http://schemas.openxmlformats.org/officeDocument/2006/relationships/image" Target="../media/ae91e7b8_86a6_11e9_8101_003048fd731b_8e562916_17d2_11f1_a87b_047c1617b1438.png"/><Relationship Id="rId9" Type="http://schemas.openxmlformats.org/officeDocument/2006/relationships/image" Target="../media/ae91e7c6_86a6_11e9_8101_003048fd731b_f8e3fdc7_f954_11e9_810b_003048fd731b9.jpeg"/><Relationship Id="rId10" Type="http://schemas.openxmlformats.org/officeDocument/2006/relationships/image" Target="../media/ae91e7c8_86a6_11e9_8101_003048fd731b_f8e3fdc8_f954_11e9_810b_003048fd731b10.jpeg"/><Relationship Id="rId11" Type="http://schemas.openxmlformats.org/officeDocument/2006/relationships/image" Target="../media/ae91e7ca_86a6_11e9_8101_003048fd731b_f8e3fdc9_f954_11e9_810b_003048fd731b11.jpeg"/><Relationship Id="rId12" Type="http://schemas.openxmlformats.org/officeDocument/2006/relationships/image" Target="../media/ae91e7d2_86a6_11e9_8101_003048fd731b_f8e3fdcd_f954_11e9_810b_003048fd731b12.jpeg"/><Relationship Id="rId13" Type="http://schemas.openxmlformats.org/officeDocument/2006/relationships/image" Target="../media/ae91e7dc_86a6_11e9_8101_003048fd731b_2ab5ec9a_49d5_11ea_810f_003048fd731b13.jpeg"/><Relationship Id="rId14" Type="http://schemas.openxmlformats.org/officeDocument/2006/relationships/image" Target="../media/ae91e7de_86a6_11e9_8101_003048fd731b_2ab5ec9b_49d5_11ea_810f_003048fd731b14.jpeg"/><Relationship Id="rId15" Type="http://schemas.openxmlformats.org/officeDocument/2006/relationships/image" Target="../media/ae91e7e0_86a6_11e9_8101_003048fd731b_2ab5ec9c_49d5_11ea_810f_003048fd731b15.jpeg"/><Relationship Id="rId16" Type="http://schemas.openxmlformats.org/officeDocument/2006/relationships/image" Target="../media/6e1c116f_de8f_11e9_810a_003048fd731b_cfd3365e_41a5_11ea_810f_003048fd731b16.png"/><Relationship Id="rId17" Type="http://schemas.openxmlformats.org/officeDocument/2006/relationships/image" Target="../media/1fcb3168_5f91_11eb_822d_003048fd731b_d92286d1_f1db_11ef_a6e1_047c1617b14317.jpeg"/><Relationship Id="rId18" Type="http://schemas.openxmlformats.org/officeDocument/2006/relationships/image" Target="../media/a6da5e9f_5c44_11ed_a369_047c1617b143_0a6f39e1_310d_11f1_a89b_047c1617b14318.jpeg"/><Relationship Id="rId19" Type="http://schemas.openxmlformats.org/officeDocument/2006/relationships/image" Target="../media/b44e42ca_245f_11f0_a725_047c1617b143_5ed793ed_34e6_11f0_a73b_047c1617b14319.jpeg"/><Relationship Id="rId20" Type="http://schemas.openxmlformats.org/officeDocument/2006/relationships/image" Target="../media/b44e42cc_245f_11f0_a725_047c1617b143_a562d151_d05b_11f0_a810_047c1617b14320.jpeg"/><Relationship Id="rId21" Type="http://schemas.openxmlformats.org/officeDocument/2006/relationships/image" Target="../media/ae91e7af_86a6_11e9_8101_003048fd731b_6949acf4_f953_11e9_810b_003048fd731b21.jpeg"/><Relationship Id="rId22" Type="http://schemas.openxmlformats.org/officeDocument/2006/relationships/image" Target="../media/ae91e7b2_86a6_11e9_8101_003048fd731b_6949acf8_f953_11e9_810b_003048fd731b22.jpeg"/><Relationship Id="rId23" Type="http://schemas.openxmlformats.org/officeDocument/2006/relationships/image" Target="../media/ae91e7b5_86a6_11e9_8101_003048fd731b_6949acf9_f953_11e9_810b_003048fd731b23.jpeg"/><Relationship Id="rId24" Type="http://schemas.openxmlformats.org/officeDocument/2006/relationships/image" Target="../media/61991c13_230d_11ed_a307_00259070b487_d9a65665_f1e4_11ef_a6e1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879517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J5*77.04</f>
        <v>0</v>
      </c>
      <c r="L5" s="5"/>
    </row>
    <row r="6" spans="1:12" customHeight="1" ht="105" outlineLevel="4">
      <c r="A6" s="1"/>
      <c r="B6" s="1">
        <v>879518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J6*122.12</f>
        <v>0</v>
      </c>
      <c r="L6" s="5"/>
    </row>
    <row r="7" spans="1:12" customHeight="1" ht="105" outlineLevel="4">
      <c r="A7" s="1"/>
      <c r="B7" s="1">
        <v>879519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J7*39.64</f>
        <v>0</v>
      </c>
      <c r="L7" s="5"/>
    </row>
    <row r="8" spans="1:12" customHeight="1" ht="105" outlineLevel="4">
      <c r="A8" s="1"/>
      <c r="B8" s="1">
        <v>879520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J8*91.92</f>
        <v>0</v>
      </c>
      <c r="L8" s="5"/>
    </row>
    <row r="9" spans="1:12" customHeight="1" ht="105" outlineLevel="4">
      <c r="A9" s="1"/>
      <c r="B9" s="1">
        <v>879521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J9*235.40</f>
        <v>0</v>
      </c>
      <c r="L9" s="5"/>
    </row>
    <row r="10" spans="1:12" customHeight="1" ht="105" outlineLevel="4">
      <c r="A10" s="1"/>
      <c r="B10" s="1">
        <v>879525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J10*73.44</f>
        <v>0</v>
      </c>
      <c r="L10" s="5"/>
    </row>
    <row r="11" spans="1:12" customHeight="1" ht="105" outlineLevel="4">
      <c r="A11" s="1"/>
      <c r="B11" s="1">
        <v>879527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J11*122.43</f>
        <v>0</v>
      </c>
      <c r="L11" s="5"/>
    </row>
    <row r="12" spans="1:12" customHeight="1" ht="105" outlineLevel="4">
      <c r="A12" s="1"/>
      <c r="B12" s="1">
        <v>822681</v>
      </c>
      <c r="C12" s="1" t="s">
        <v>35</v>
      </c>
      <c r="D12" s="1"/>
      <c r="E12" s="2" t="s">
        <v>36</v>
      </c>
      <c r="F12" s="2" t="s">
        <v>37</v>
      </c>
      <c r="G12" s="2">
        <v>4</v>
      </c>
      <c r="H12" s="2">
        <v>0</v>
      </c>
      <c r="I12" s="1">
        <v>0</v>
      </c>
      <c r="J12" s="3" t="s">
        <v>16</v>
      </c>
      <c r="K12" s="2" t="str">
        <f>J12*199.65</f>
        <v>0</v>
      </c>
      <c r="L12" s="5"/>
    </row>
    <row r="13" spans="1:12" customHeight="1" ht="105" outlineLevel="4">
      <c r="A13" s="1"/>
      <c r="B13" s="1">
        <v>822688</v>
      </c>
      <c r="C13" s="1" t="s">
        <v>38</v>
      </c>
      <c r="D13" s="1"/>
      <c r="E13" s="2" t="s">
        <v>39</v>
      </c>
      <c r="F13" s="2" t="s">
        <v>40</v>
      </c>
      <c r="G13" s="2" t="s">
        <v>41</v>
      </c>
      <c r="H13" s="2">
        <v>0</v>
      </c>
      <c r="I13" s="1">
        <v>0</v>
      </c>
      <c r="J13" s="3" t="s">
        <v>16</v>
      </c>
      <c r="K13" s="2" t="str">
        <f>J13*145.20</f>
        <v>0</v>
      </c>
      <c r="L13" s="5"/>
    </row>
    <row r="14" spans="1:12" customHeight="1" ht="105" outlineLevel="4">
      <c r="A14" s="1"/>
      <c r="B14" s="1">
        <v>822689</v>
      </c>
      <c r="C14" s="1" t="s">
        <v>42</v>
      </c>
      <c r="D14" s="1"/>
      <c r="E14" s="2" t="s">
        <v>43</v>
      </c>
      <c r="F14" s="2" t="s">
        <v>44</v>
      </c>
      <c r="G14" s="2" t="s">
        <v>45</v>
      </c>
      <c r="H14" s="2">
        <v>0</v>
      </c>
      <c r="I14" s="1">
        <v>0</v>
      </c>
      <c r="J14" s="3" t="s">
        <v>16</v>
      </c>
      <c r="K14" s="2" t="str">
        <f>J14*304.92</f>
        <v>0</v>
      </c>
      <c r="L14" s="5"/>
    </row>
    <row r="15" spans="1:12" customHeight="1" ht="105" outlineLevel="4">
      <c r="A15" s="1"/>
      <c r="B15" s="1">
        <v>822690</v>
      </c>
      <c r="C15" s="1" t="s">
        <v>46</v>
      </c>
      <c r="D15" s="1"/>
      <c r="E15" s="2" t="s">
        <v>47</v>
      </c>
      <c r="F15" s="2" t="s">
        <v>48</v>
      </c>
      <c r="G15" s="2" t="s">
        <v>49</v>
      </c>
      <c r="H15" s="2">
        <v>0</v>
      </c>
      <c r="I15" s="1">
        <v>0</v>
      </c>
      <c r="J15" s="3" t="s">
        <v>16</v>
      </c>
      <c r="K15" s="2" t="str">
        <f>J15*642.51</f>
        <v>0</v>
      </c>
      <c r="L15" s="5"/>
    </row>
    <row r="16" spans="1:12" customHeight="1" ht="105" outlineLevel="4">
      <c r="A16" s="1"/>
      <c r="B16" s="1">
        <v>822694</v>
      </c>
      <c r="C16" s="1" t="s">
        <v>50</v>
      </c>
      <c r="D16" s="1"/>
      <c r="E16" s="2" t="s">
        <v>51</v>
      </c>
      <c r="F16" s="2" t="s">
        <v>52</v>
      </c>
      <c r="G16" s="2">
        <v>0</v>
      </c>
      <c r="H16" s="2">
        <v>0</v>
      </c>
      <c r="I16" s="1">
        <v>0</v>
      </c>
      <c r="J16" s="3" t="s">
        <v>16</v>
      </c>
      <c r="K16" s="2" t="str">
        <f>J16*526.35</f>
        <v>0</v>
      </c>
      <c r="L16" s="5"/>
    </row>
    <row r="17" spans="1:12" customHeight="1" ht="105" outlineLevel="4">
      <c r="A17" s="1"/>
      <c r="B17" s="1">
        <v>822699</v>
      </c>
      <c r="C17" s="1" t="s">
        <v>53</v>
      </c>
      <c r="D17" s="1" t="s">
        <v>54</v>
      </c>
      <c r="E17" s="2" t="s">
        <v>55</v>
      </c>
      <c r="F17" s="2" t="s">
        <v>56</v>
      </c>
      <c r="G17" s="2" t="s">
        <v>49</v>
      </c>
      <c r="H17" s="2" t="s">
        <v>45</v>
      </c>
      <c r="I17" s="1">
        <v>0</v>
      </c>
      <c r="J17" s="3" t="s">
        <v>16</v>
      </c>
      <c r="K17" s="2" t="str">
        <f>J17*185.00</f>
        <v>0</v>
      </c>
      <c r="L17" s="5"/>
    </row>
    <row r="18" spans="1:12" customHeight="1" ht="105" outlineLevel="4">
      <c r="A18" s="1"/>
      <c r="B18" s="1">
        <v>822700</v>
      </c>
      <c r="C18" s="1" t="s">
        <v>57</v>
      </c>
      <c r="D18" s="1" t="s">
        <v>58</v>
      </c>
      <c r="E18" s="2" t="s">
        <v>59</v>
      </c>
      <c r="F18" s="2" t="s">
        <v>60</v>
      </c>
      <c r="G18" s="2" t="s">
        <v>49</v>
      </c>
      <c r="H18" s="2" t="s">
        <v>45</v>
      </c>
      <c r="I18" s="1">
        <v>0</v>
      </c>
      <c r="J18" s="3" t="s">
        <v>16</v>
      </c>
      <c r="K18" s="2" t="str">
        <f>J18*599.00</f>
        <v>0</v>
      </c>
      <c r="L18" s="5"/>
    </row>
    <row r="19" spans="1:12" customHeight="1" ht="105" outlineLevel="4">
      <c r="A19" s="1"/>
      <c r="B19" s="1">
        <v>822701</v>
      </c>
      <c r="C19" s="1" t="s">
        <v>61</v>
      </c>
      <c r="D19" s="1" t="s">
        <v>62</v>
      </c>
      <c r="E19" s="2" t="s">
        <v>63</v>
      </c>
      <c r="F19" s="2" t="s">
        <v>64</v>
      </c>
      <c r="G19" s="2">
        <v>10</v>
      </c>
      <c r="H19" s="2" t="s">
        <v>65</v>
      </c>
      <c r="I19" s="1">
        <v>0</v>
      </c>
      <c r="J19" s="3" t="s">
        <v>16</v>
      </c>
      <c r="K19" s="2" t="str">
        <f>J19*879.00</f>
        <v>0</v>
      </c>
      <c r="L19" s="5"/>
    </row>
    <row r="20" spans="1:12" customHeight="1" ht="105" outlineLevel="4">
      <c r="A20" s="1"/>
      <c r="B20" s="1">
        <v>823977</v>
      </c>
      <c r="C20" s="1" t="s">
        <v>66</v>
      </c>
      <c r="D20" s="1" t="s">
        <v>67</v>
      </c>
      <c r="E20" s="2" t="s">
        <v>68</v>
      </c>
      <c r="F20" s="2" t="s">
        <v>69</v>
      </c>
      <c r="G20" s="2" t="s">
        <v>70</v>
      </c>
      <c r="H20" s="2">
        <v>0</v>
      </c>
      <c r="I20" s="1">
        <v>0</v>
      </c>
      <c r="J20" s="3" t="s">
        <v>16</v>
      </c>
      <c r="K20" s="2" t="str">
        <f>J20*130.83</f>
        <v>0</v>
      </c>
      <c r="L20" s="5"/>
    </row>
    <row r="21" spans="1:12" customHeight="1" ht="105" outlineLevel="4">
      <c r="A21" s="1"/>
      <c r="B21" s="1">
        <v>879930</v>
      </c>
      <c r="C21" s="1" t="s">
        <v>71</v>
      </c>
      <c r="D21" s="1" t="s">
        <v>72</v>
      </c>
      <c r="E21" s="2" t="s">
        <v>73</v>
      </c>
      <c r="F21" s="2" t="s">
        <v>74</v>
      </c>
      <c r="G21" s="2" t="s">
        <v>49</v>
      </c>
      <c r="H21" s="2">
        <v>0</v>
      </c>
      <c r="I21" s="1">
        <v>0</v>
      </c>
      <c r="J21" s="3" t="s">
        <v>16</v>
      </c>
      <c r="K21" s="2" t="str">
        <f>J21*257.25</f>
        <v>0</v>
      </c>
      <c r="L21" s="5"/>
    </row>
    <row r="22" spans="1:12" customHeight="1" ht="105" outlineLevel="4">
      <c r="A22" s="1"/>
      <c r="B22" s="1">
        <v>871459</v>
      </c>
      <c r="C22" s="1" t="s">
        <v>75</v>
      </c>
      <c r="D22" s="1">
        <v>61001</v>
      </c>
      <c r="E22" s="2" t="s">
        <v>76</v>
      </c>
      <c r="F22" s="2" t="s">
        <v>77</v>
      </c>
      <c r="G22" s="2" t="s">
        <v>49</v>
      </c>
      <c r="H22" s="2">
        <v>0</v>
      </c>
      <c r="I22" s="1">
        <v>0</v>
      </c>
      <c r="J22" s="3" t="s">
        <v>16</v>
      </c>
      <c r="K22" s="2" t="str">
        <f>J22*154.68</f>
        <v>0</v>
      </c>
      <c r="L22" s="5"/>
    </row>
    <row r="23" spans="1:12" customHeight="1" ht="105" outlineLevel="4">
      <c r="A23" s="1"/>
      <c r="B23" s="1">
        <v>954089</v>
      </c>
      <c r="C23" s="1" t="s">
        <v>78</v>
      </c>
      <c r="D23" s="1" t="s">
        <v>79</v>
      </c>
      <c r="E23" s="2" t="s">
        <v>80</v>
      </c>
      <c r="F23" s="2" t="s">
        <v>81</v>
      </c>
      <c r="G23" s="2" t="s">
        <v>49</v>
      </c>
      <c r="H23" s="2">
        <v>0</v>
      </c>
      <c r="I23" s="1">
        <v>0</v>
      </c>
      <c r="J23" s="3" t="s">
        <v>16</v>
      </c>
      <c r="K23" s="2" t="str">
        <f>J23*267.54</f>
        <v>0</v>
      </c>
      <c r="L23" s="5"/>
    </row>
    <row r="24" spans="1:12" customHeight="1" ht="105" outlineLevel="4">
      <c r="A24" s="1"/>
      <c r="B24" s="1">
        <v>885854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-6</v>
      </c>
      <c r="H24" s="2">
        <v>0</v>
      </c>
      <c r="I24" s="1">
        <v>0</v>
      </c>
      <c r="J24" s="3" t="s">
        <v>16</v>
      </c>
      <c r="K24" s="2" t="str">
        <f>J24*111.72</f>
        <v>0</v>
      </c>
      <c r="L24" s="5"/>
    </row>
    <row r="25" spans="1:12" customHeight="1" ht="105" outlineLevel="4">
      <c r="A25" s="1"/>
      <c r="B25" s="1">
        <v>822678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16</v>
      </c>
      <c r="K25" s="2" t="str">
        <f>J25*138.00</f>
        <v>0</v>
      </c>
      <c r="L25" s="5"/>
    </row>
    <row r="26" spans="1:12" customHeight="1" ht="105" outlineLevel="4">
      <c r="A26" s="1"/>
      <c r="B26" s="1">
        <v>822679</v>
      </c>
      <c r="C26" s="1" t="s">
        <v>90</v>
      </c>
      <c r="D26" s="1" t="s">
        <v>91</v>
      </c>
      <c r="E26" s="2" t="s">
        <v>92</v>
      </c>
      <c r="F26" s="2" t="s">
        <v>93</v>
      </c>
      <c r="G26" s="2" t="s">
        <v>65</v>
      </c>
      <c r="H26" s="2" t="s">
        <v>41</v>
      </c>
      <c r="I26" s="1">
        <v>0</v>
      </c>
      <c r="J26" s="3" t="s">
        <v>16</v>
      </c>
      <c r="K26" s="2" t="str">
        <f>J26*182.00</f>
        <v>0</v>
      </c>
      <c r="L26" s="5"/>
    </row>
    <row r="27" spans="1:12" customHeight="1" ht="105" outlineLevel="4">
      <c r="A27" s="1"/>
      <c r="B27" s="1">
        <v>822680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49</v>
      </c>
      <c r="H27" s="2">
        <v>0</v>
      </c>
      <c r="I27" s="1">
        <v>0</v>
      </c>
      <c r="J27" s="3" t="s">
        <v>16</v>
      </c>
      <c r="K27" s="2" t="str">
        <f>J27*314.00</f>
        <v>0</v>
      </c>
      <c r="L27" s="5"/>
    </row>
    <row r="28" spans="1:12" customHeight="1" ht="105" outlineLevel="4">
      <c r="A28" s="1"/>
      <c r="B28" s="1">
        <v>869367</v>
      </c>
      <c r="C28" s="1" t="s">
        <v>98</v>
      </c>
      <c r="D28" s="1" t="s">
        <v>99</v>
      </c>
      <c r="E28" s="2" t="s">
        <v>100</v>
      </c>
      <c r="F28" s="2" t="s">
        <v>101</v>
      </c>
      <c r="G28" s="2" t="s">
        <v>49</v>
      </c>
      <c r="H28" s="2" t="s">
        <v>45</v>
      </c>
      <c r="I28" s="1">
        <v>0</v>
      </c>
      <c r="J28" s="3" t="s">
        <v>16</v>
      </c>
      <c r="K28" s="2" t="str">
        <f>J28*535.00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2026-05-11T15:40:31+03:00</dcterms:created>
  <dcterms:modified xsi:type="dcterms:W3CDTF">2026-05-11T15:40:31+03:00</dcterms:modified>
  <dc:title>Untitled Spreadsheet</dc:title>
  <dc:description/>
  <dc:subject/>
  <cp:keywords/>
  <cp:category/>
</cp:coreProperties>
</file>