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<sst xmlns="http://schemas.openxmlformats.org/spreadsheetml/2006/main" uniqueCount="69">
  <si>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</si>
  <si>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</si>
  <si>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</si>
  <si>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</si>
  <si>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</si>
  <si>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</si>
  <si>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</si>
  <si>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</si>
  <si>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</si>
  <si>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</si>
  <si>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</si>
  <si>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</si>
  <si>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</si>
  <si>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</si>
  <si>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</si>
  <si>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</si>
  <si>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&gt;25</t>
  </si>
  <si>
    <t>шт</t>
  </si>
  <si>
    <t>MAS-110002</t>
  </si>
  <si>
    <t>Манжета для канализации черная ТЭП 40х25 (1/50шт)</t>
  </si>
  <si>
    <t>22.48 руб.</t>
  </si>
  <si>
    <t>&gt;50</t>
  </si>
  <si>
    <t>MAS-110003</t>
  </si>
  <si>
    <t>Манжета для канализации черная ТЭП 40х32 (1/50шт)</t>
  </si>
  <si>
    <t>20.92 руб.</t>
  </si>
  <si>
    <t>&gt;100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</si>
  <si>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</si>
  <si>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</si>
  <si>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</si>
  <si>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</si>
  <si>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</si>
  <si>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</si>
  <si>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</si>
  <si>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</si>
  <si>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</si>
  <si>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</si>
  <si>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</si>
  <si>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</si>
  <si>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&gt;500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</si>
  <si>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</si>
  <si>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</si>
  <si>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</si>
  <si>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</si>
  <si>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</si>
  <si>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</si>
  <si>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</si>
  <si>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</si>
  <si>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22.95 руб.</t>
  </si>
  <si>
    <t>RAS-220002</t>
  </si>
  <si>
    <t>манжета 40*32 (200шт)</t>
  </si>
  <si>
    <t>15.64 руб.</t>
  </si>
  <si>
    <t>RAS-220003</t>
  </si>
  <si>
    <t>манжета 50*40 (500шт)</t>
  </si>
  <si>
    <t>21.93 руб.</t>
  </si>
  <si>
    <t>RAS-220004</t>
  </si>
  <si>
    <t>манжета 50*32 (200шт)</t>
  </si>
  <si>
    <t>24.14 руб.</t>
  </si>
  <si>
    <t>RAS-220005</t>
  </si>
  <si>
    <t>манжета 40*25 (200шт)</t>
  </si>
  <si>
    <t>24.48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</si>
  <si>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</si>
  <si>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</si>
  <si>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</si>
  <si>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</si>
  <si>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</si>
  <si>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</si>
  <si>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</si>
  <si>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</si>
  <si>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31.11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</si>
</sst>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6d_50dc_11ee_a4b8_047c1617b143_444b1bca_5a46_11f0_a775_047c1617b1431.jpeg"/><Relationship Id="rId2" Type="http://schemas.openxmlformats.org/officeDocument/2006/relationships/image" Target="../media/a956446f_50dc_11ee_a4b8_047c1617b143_444b1bcb_5a46_11f0_a775_047c1617b1432.jpeg"/><Relationship Id="rId3" Type="http://schemas.openxmlformats.org/officeDocument/2006/relationships/image" Target="../media/a9564471_50dc_11ee_a4b8_047c1617b143_444b1bcc_5a46_11f0_a775_047c1617b1433.jpeg"/><Relationship Id="rId4" Type="http://schemas.openxmlformats.org/officeDocument/2006/relationships/image" Target="../media/a9564473_50dc_11ee_a4b8_047c1617b143_444b1bcd_5a46_11f0_a775_047c1617b1434.jpeg"/><Relationship Id="rId5" Type="http://schemas.openxmlformats.org/officeDocument/2006/relationships/image" Target="../media/a9564475_50dc_11ee_a4b8_047c1617b143_444b1bce_5a46_11f0_a775_047c1617b1435.jpeg"/><Relationship Id="rId6" Type="http://schemas.openxmlformats.org/officeDocument/2006/relationships/image" Target="../media/a9564477_50dc_11ee_a4b8_047c1617b143_444b1bcf_5a46_11f0_a775_047c1617b1436.jpeg"/><Relationship Id="rId7" Type="http://schemas.openxmlformats.org/officeDocument/2006/relationships/image" Target="../media/a9564479_50dc_11ee_a4b8_047c1617b143_444b1bd0_5a46_11f0_a775_047c1617b1437.jpeg"/><Relationship Id="rId8" Type="http://schemas.openxmlformats.org/officeDocument/2006/relationships/image" Target="../media/a956447b_50dc_11ee_a4b8_047c1617b143_444b1bc9_5a46_11f0_a775_047c1617b1438.jpeg"/><Relationship Id="rId9" Type="http://schemas.openxmlformats.org/officeDocument/2006/relationships/image" Target="../media/18110d41_50ef_11ee_a4b8_047c1617b143_444b1bd1_5a46_11f0_a775_047c1617b1439.jpeg"/><Relationship Id="rId10" Type="http://schemas.openxmlformats.org/officeDocument/2006/relationships/image" Target="../media/b65b9345_86a6_11e9_8101_003048fd731b_2ab5ecd1_49d5_11ea_810f_003048fd731b10.jpeg"/><Relationship Id="rId11" Type="http://schemas.openxmlformats.org/officeDocument/2006/relationships/image" Target="../media/b65b9348_86a6_11e9_8101_003048fd731b_2ab5ecd3_49d5_11ea_810f_003048fd731b11.jpeg"/><Relationship Id="rId12" Type="http://schemas.openxmlformats.org/officeDocument/2006/relationships/image" Target="../media/b65b934b_86a6_11e9_8101_003048fd731b_2ab5ecd6_49d5_11ea_810f_003048fd731b12.jpeg"/><Relationship Id="rId13" Type="http://schemas.openxmlformats.org/officeDocument/2006/relationships/image" Target="../media/b65b934e_86a6_11e9_8101_003048fd731b_2ab5ecd5_49d5_11ea_810f_003048fd731b13.jpeg"/><Relationship Id="rId14" Type="http://schemas.openxmlformats.org/officeDocument/2006/relationships/image" Target="../media/b65b9351_86a6_11e9_8101_003048fd731b_2ab5ecd2_49d5_11ea_810f_003048fd731b14.jpeg"/><Relationship Id="rId15" Type="http://schemas.openxmlformats.org/officeDocument/2006/relationships/image" Target="../media/b65b935a_86a6_11e9_8101_003048fd731b_2ab5ecd8_49d5_11ea_810f_003048fd731b15.jpeg"/><Relationship Id="rId16" Type="http://schemas.openxmlformats.org/officeDocument/2006/relationships/image" Target="../media/b65b9369_86a6_11e9_8101_003048fd731b_2ab5ecdc_49d5_11ea_810f_003048fd731b16.jpeg"/><Relationship Id="rId17" Type="http://schemas.openxmlformats.org/officeDocument/2006/relationships/image" Target="../media/b65b936c_86a6_11e9_8101_003048fd731b_2ab5ecdd_49d5_11ea_810f_003048fd731b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879507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J5*21.12</f>
        <v>0</v>
      </c>
      <c r="L5" s="5"/>
    </row>
    <row r="6" spans="1:12" customHeight="1" ht="105" outlineLevel="4">
      <c r="A6" s="1"/>
      <c r="B6" s="1">
        <v>879508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J6*22.48</f>
        <v>0</v>
      </c>
      <c r="L6" s="5"/>
    </row>
    <row r="7" spans="1:12" customHeight="1" ht="105" outlineLevel="4">
      <c r="A7" s="1"/>
      <c r="B7" s="1">
        <v>879509</v>
      </c>
      <c r="C7" s="1" t="s">
        <v>22</v>
      </c>
      <c r="D7" s="1"/>
      <c r="E7" s="2" t="s">
        <v>23</v>
      </c>
      <c r="F7" s="2" t="s">
        <v>24</v>
      </c>
      <c r="G7" s="2" t="s">
        <v>25</v>
      </c>
      <c r="H7" s="2">
        <v>0</v>
      </c>
      <c r="I7" s="1">
        <v>0</v>
      </c>
      <c r="J7" s="3" t="s">
        <v>17</v>
      </c>
      <c r="K7" s="2" t="str">
        <f>J7*20.92</f>
        <v>0</v>
      </c>
      <c r="L7" s="5"/>
    </row>
    <row r="8" spans="1:12" customHeight="1" ht="105" outlineLevel="4">
      <c r="A8" s="1"/>
      <c r="B8" s="1">
        <v>879510</v>
      </c>
      <c r="C8" s="1" t="s">
        <v>26</v>
      </c>
      <c r="D8" s="1"/>
      <c r="E8" s="2" t="s">
        <v>27</v>
      </c>
      <c r="F8" s="2" t="s">
        <v>28</v>
      </c>
      <c r="G8" s="2" t="s">
        <v>21</v>
      </c>
      <c r="H8" s="2">
        <v>0</v>
      </c>
      <c r="I8" s="1">
        <v>0</v>
      </c>
      <c r="J8" s="3" t="s">
        <v>17</v>
      </c>
      <c r="K8" s="2" t="str">
        <f>J8*29.90</f>
        <v>0</v>
      </c>
      <c r="L8" s="5"/>
    </row>
    <row r="9" spans="1:12" customHeight="1" ht="105" outlineLevel="4">
      <c r="A9" s="1"/>
      <c r="B9" s="1">
        <v>879511</v>
      </c>
      <c r="C9" s="1" t="s">
        <v>29</v>
      </c>
      <c r="D9" s="1"/>
      <c r="E9" s="2" t="s">
        <v>30</v>
      </c>
      <c r="F9" s="2" t="s">
        <v>31</v>
      </c>
      <c r="G9" s="2" t="s">
        <v>25</v>
      </c>
      <c r="H9" s="2">
        <v>0</v>
      </c>
      <c r="I9" s="1">
        <v>0</v>
      </c>
      <c r="J9" s="3" t="s">
        <v>17</v>
      </c>
      <c r="K9" s="2" t="str">
        <f>J9*25.28</f>
        <v>0</v>
      </c>
      <c r="L9" s="5"/>
    </row>
    <row r="10" spans="1:12" customHeight="1" ht="105" outlineLevel="4">
      <c r="A10" s="1"/>
      <c r="B10" s="1">
        <v>879512</v>
      </c>
      <c r="C10" s="1" t="s">
        <v>32</v>
      </c>
      <c r="D10" s="1"/>
      <c r="E10" s="2" t="s">
        <v>33</v>
      </c>
      <c r="F10" s="2" t="s">
        <v>34</v>
      </c>
      <c r="G10" s="2" t="s">
        <v>25</v>
      </c>
      <c r="H10" s="2">
        <v>0</v>
      </c>
      <c r="I10" s="1">
        <v>0</v>
      </c>
      <c r="J10" s="3" t="s">
        <v>17</v>
      </c>
      <c r="K10" s="2" t="str">
        <f>J10*22.07</f>
        <v>0</v>
      </c>
      <c r="L10" s="5"/>
    </row>
    <row r="11" spans="1:12" customHeight="1" ht="105" outlineLevel="4">
      <c r="A11" s="1"/>
      <c r="B11" s="1">
        <v>879513</v>
      </c>
      <c r="C11" s="1" t="s">
        <v>35</v>
      </c>
      <c r="D11" s="1"/>
      <c r="E11" s="2" t="s">
        <v>36</v>
      </c>
      <c r="F11" s="2" t="s">
        <v>37</v>
      </c>
      <c r="G11" s="2" t="s">
        <v>38</v>
      </c>
      <c r="H11" s="2">
        <v>0</v>
      </c>
      <c r="I11" s="1">
        <v>0</v>
      </c>
      <c r="J11" s="3" t="s">
        <v>17</v>
      </c>
      <c r="K11" s="2" t="str">
        <f>J11*55.59</f>
        <v>0</v>
      </c>
      <c r="L11" s="5"/>
    </row>
    <row r="12" spans="1:12" customHeight="1" ht="105" outlineLevel="4">
      <c r="A12" s="1"/>
      <c r="B12" s="1">
        <v>879514</v>
      </c>
      <c r="C12" s="1" t="s">
        <v>39</v>
      </c>
      <c r="D12" s="1"/>
      <c r="E12" s="2" t="s">
        <v>40</v>
      </c>
      <c r="F12" s="2" t="s">
        <v>41</v>
      </c>
      <c r="G12" s="2" t="s">
        <v>25</v>
      </c>
      <c r="H12" s="2">
        <v>0</v>
      </c>
      <c r="I12" s="1">
        <v>0</v>
      </c>
      <c r="J12" s="3" t="s">
        <v>17</v>
      </c>
      <c r="K12" s="2" t="str">
        <f>J12*72.40</f>
        <v>0</v>
      </c>
      <c r="L12" s="5"/>
    </row>
    <row r="13" spans="1:12" customHeight="1" ht="105" outlineLevel="4">
      <c r="A13" s="1"/>
      <c r="B13" s="1">
        <v>879541</v>
      </c>
      <c r="C13" s="1" t="s">
        <v>42</v>
      </c>
      <c r="D13" s="1"/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17</v>
      </c>
      <c r="K13" s="2" t="str">
        <f>J13*135.12</f>
        <v>0</v>
      </c>
      <c r="L13" s="5"/>
    </row>
    <row r="14" spans="1:12" customHeight="1" ht="105" outlineLevel="4">
      <c r="A14" s="1"/>
      <c r="B14" s="1">
        <v>822733</v>
      </c>
      <c r="C14" s="1" t="s">
        <v>45</v>
      </c>
      <c r="D14" s="1"/>
      <c r="E14" s="2" t="s">
        <v>46</v>
      </c>
      <c r="F14" s="2" t="s">
        <v>47</v>
      </c>
      <c r="G14" s="2" t="s">
        <v>21</v>
      </c>
      <c r="H14" s="2">
        <v>0</v>
      </c>
      <c r="I14" s="1">
        <v>0</v>
      </c>
      <c r="J14" s="3" t="s">
        <v>17</v>
      </c>
      <c r="K14" s="2" t="str">
        <f>J14*22.95</f>
        <v>0</v>
      </c>
      <c r="L14" s="5"/>
    </row>
    <row r="15" spans="1:12" customHeight="1" ht="105" outlineLevel="4">
      <c r="A15" s="1"/>
      <c r="B15" s="1">
        <v>822734</v>
      </c>
      <c r="C15" s="1" t="s">
        <v>48</v>
      </c>
      <c r="D15" s="1"/>
      <c r="E15" s="2" t="s">
        <v>49</v>
      </c>
      <c r="F15" s="2" t="s">
        <v>50</v>
      </c>
      <c r="G15" s="2" t="s">
        <v>16</v>
      </c>
      <c r="H15" s="2">
        <v>0</v>
      </c>
      <c r="I15" s="1">
        <v>0</v>
      </c>
      <c r="J15" s="3" t="s">
        <v>17</v>
      </c>
      <c r="K15" s="2" t="str">
        <f>J15*15.64</f>
        <v>0</v>
      </c>
      <c r="L15" s="5"/>
    </row>
    <row r="16" spans="1:12" customHeight="1" ht="105" outlineLevel="4">
      <c r="A16" s="1"/>
      <c r="B16" s="1">
        <v>822735</v>
      </c>
      <c r="C16" s="1" t="s">
        <v>51</v>
      </c>
      <c r="D16" s="1"/>
      <c r="E16" s="2" t="s">
        <v>52</v>
      </c>
      <c r="F16" s="2" t="s">
        <v>53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J16*21.93</f>
        <v>0</v>
      </c>
      <c r="L16" s="5"/>
    </row>
    <row r="17" spans="1:12" customHeight="1" ht="105" outlineLevel="4">
      <c r="A17" s="1"/>
      <c r="B17" s="1">
        <v>822736</v>
      </c>
      <c r="C17" s="1" t="s">
        <v>54</v>
      </c>
      <c r="D17" s="1"/>
      <c r="E17" s="2" t="s">
        <v>55</v>
      </c>
      <c r="F17" s="2" t="s">
        <v>56</v>
      </c>
      <c r="G17" s="2" t="s">
        <v>21</v>
      </c>
      <c r="H17" s="2">
        <v>0</v>
      </c>
      <c r="I17" s="1">
        <v>0</v>
      </c>
      <c r="J17" s="3" t="s">
        <v>17</v>
      </c>
      <c r="K17" s="2" t="str">
        <f>J17*24.14</f>
        <v>0</v>
      </c>
      <c r="L17" s="5"/>
    </row>
    <row r="18" spans="1:12" customHeight="1" ht="105" outlineLevel="4">
      <c r="A18" s="1"/>
      <c r="B18" s="1">
        <v>822737</v>
      </c>
      <c r="C18" s="1" t="s">
        <v>57</v>
      </c>
      <c r="D18" s="1"/>
      <c r="E18" s="2" t="s">
        <v>58</v>
      </c>
      <c r="F18" s="2" t="s">
        <v>59</v>
      </c>
      <c r="G18" s="2" t="s">
        <v>16</v>
      </c>
      <c r="H18" s="2">
        <v>0</v>
      </c>
      <c r="I18" s="1">
        <v>0</v>
      </c>
      <c r="J18" s="3" t="s">
        <v>17</v>
      </c>
      <c r="K18" s="2" t="str">
        <f>J18*24.48</f>
        <v>0</v>
      </c>
      <c r="L18" s="5"/>
    </row>
    <row r="19" spans="1:12" customHeight="1" ht="105" outlineLevel="4">
      <c r="A19" s="1"/>
      <c r="B19" s="1">
        <v>822740</v>
      </c>
      <c r="C19" s="1" t="s">
        <v>60</v>
      </c>
      <c r="D19" s="1"/>
      <c r="E19" s="2" t="s">
        <v>61</v>
      </c>
      <c r="F19" s="2" t="s">
        <v>62</v>
      </c>
      <c r="G19" s="2" t="s">
        <v>21</v>
      </c>
      <c r="H19" s="2">
        <v>0</v>
      </c>
      <c r="I19" s="1">
        <v>0</v>
      </c>
      <c r="J19" s="3" t="s">
        <v>17</v>
      </c>
      <c r="K19" s="2" t="str">
        <f>J19*58.82</f>
        <v>0</v>
      </c>
      <c r="L19" s="5"/>
    </row>
    <row r="20" spans="1:12" customHeight="1" ht="105" outlineLevel="4">
      <c r="A20" s="1"/>
      <c r="B20" s="1">
        <v>822745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J20*17.34</f>
        <v>0</v>
      </c>
      <c r="L20" s="5"/>
    </row>
    <row r="21" spans="1:12" customHeight="1" ht="105" outlineLevel="4">
      <c r="A21" s="1"/>
      <c r="B21" s="1">
        <v>822746</v>
      </c>
      <c r="C21" s="1" t="s">
        <v>66</v>
      </c>
      <c r="D21" s="1"/>
      <c r="E21" s="2" t="s">
        <v>67</v>
      </c>
      <c r="F21" s="2" t="s">
        <v>68</v>
      </c>
      <c r="G21" s="2" t="s">
        <v>16</v>
      </c>
      <c r="H21" s="2">
        <v>0</v>
      </c>
      <c r="I21" s="1">
        <v>0</v>
      </c>
      <c r="J21" s="3" t="s">
        <v>17</v>
      </c>
      <c r="K21" s="2" t="str">
        <f>J21*31.11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2026-07-12T09:25:59+03:00</dcterms:created>
  <dcterms:modified xsi:type="dcterms:W3CDTF">2026-07-12T09:25:59+03:00</dcterms:modified>
  <dc:title>Untitled Spreadsheet</dc:title>
  <dc:description/>
  <dc:subject/>
  <cp:keywords/>
  <cp:category/>
</cp:coreProperties>
</file>