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<sst xmlns="http://schemas.openxmlformats.org/spreadsheetml/2006/main" uniqueCount="73">
  <si>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</si>
  <si>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</si>
  <si>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</si>
  <si>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</si>
  <si>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</si>
  <si>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</si>
  <si>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</si>
  <si>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</si>
  <si>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</si>
  <si>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</si>
  <si>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</si>
  <si>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</si>
  <si>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Евроконуса коллекторные VALTEC</t>
  </si>
  <si>
    <t>VLC-811001</t>
  </si>
  <si>
    <t>VT.4410.NE.16</t>
  </si>
  <si>
    <t>Евроконус для пласт. трубы 16(2,0)   (40 /320шт)</t>
  </si>
  <si>
    <t>327.00 руб.</t>
  </si>
  <si>
    <t>&gt;1000</t>
  </si>
  <si>
    <t>шт</t>
  </si>
  <si>
    <t>VLC-811002</t>
  </si>
  <si>
    <t>VT.4410.NVE.16</t>
  </si>
  <si>
    <t>Евроконус для пласт. трубы 16(2,0) (10 /180шт)</t>
  </si>
  <si>
    <t>216.00 руб.</t>
  </si>
  <si>
    <t>&gt;100</t>
  </si>
  <si>
    <t>&gt;5000</t>
  </si>
  <si>
    <t>VLC-811003</t>
  </si>
  <si>
    <t>VT.4410.NE.20</t>
  </si>
  <si>
    <t>Евроконус для пласт. трубы 20(2,0)   (40 /320шт)</t>
  </si>
  <si>
    <t>384.00 руб.</t>
  </si>
  <si>
    <t>VLC-811004</t>
  </si>
  <si>
    <t>VT.4410.NVE.20</t>
  </si>
  <si>
    <t>Евроконус для пласт. трубы 20(2,0)     (10 /120шт)</t>
  </si>
  <si>
    <t>238.00 руб.</t>
  </si>
  <si>
    <t>&gt;500</t>
  </si>
  <si>
    <t>VLC-811005</t>
  </si>
  <si>
    <t>VT.4420.NE.16</t>
  </si>
  <si>
    <t>Евроконус для м/п трубы 16(2,0)   (40 /320шт)</t>
  </si>
  <si>
    <t>353.00 руб.</t>
  </si>
  <si>
    <t>VLC-811006</t>
  </si>
  <si>
    <t>VT.4420.NVE.16</t>
  </si>
  <si>
    <t>Евроконус для м/п трубы 16(2,0) (10 /180шт)</t>
  </si>
  <si>
    <t>211.00 руб.</t>
  </si>
  <si>
    <t>&gt;50</t>
  </si>
  <si>
    <t>VLC-811007</t>
  </si>
  <si>
    <t>VT.4420.NE.20</t>
  </si>
  <si>
    <t>Евроконус для м/п трубы 20(2,0)   (40 /320шт)</t>
  </si>
  <si>
    <t>378.00 руб.</t>
  </si>
  <si>
    <t>&gt;10</t>
  </si>
  <si>
    <t>VLC-811008</t>
  </si>
  <si>
    <t>VT.4420.NVE.20</t>
  </si>
  <si>
    <t>Евроконус для м/п трубы 20(2,0)    (10 /120шт)</t>
  </si>
  <si>
    <t>259.00 руб.</t>
  </si>
  <si>
    <t>VLC-811009</t>
  </si>
  <si>
    <t>VT.4430.NE.15</t>
  </si>
  <si>
    <t>Евроконус для медной трубы 15  (40 /320шт)</t>
  </si>
  <si>
    <t>301.00 руб.</t>
  </si>
  <si>
    <t>VLC-811010</t>
  </si>
  <si>
    <t>VT.4430.NVE.15</t>
  </si>
  <si>
    <t>Евроконус для медной трубы 15  (10 /180шт)</t>
  </si>
  <si>
    <t>178.00 руб.</t>
  </si>
  <si>
    <t>VLC-811067</t>
  </si>
  <si>
    <t>VT.4410.NE.1622</t>
  </si>
  <si>
    <t>Евроконус для пласт. трубы 16(2,2)</t>
  </si>
  <si>
    <t>VLC-811068</t>
  </si>
  <si>
    <t>VT.4410.NVE.1622</t>
  </si>
  <si>
    <t>226.00 руб.</t>
  </si>
  <si>
    <t>VLC-811069</t>
  </si>
  <si>
    <t>VT.4410.NE.2028</t>
  </si>
  <si>
    <t>Евроконус для пласт. трубы 20(2,8)</t>
  </si>
  <si>
    <t>370.00 руб.</t>
  </si>
  <si>
    <t>VLC-900542</t>
  </si>
  <si>
    <t>VT.4410.NVE.2028</t>
  </si>
  <si>
    <t>261.00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</si>
</sst>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d4bdf9_86a5_11e9_8101_003048fd731b_634a4259_f953_11e9_810b_003048fd731b1.jpeg"/><Relationship Id="rId2" Type="http://schemas.openxmlformats.org/officeDocument/2006/relationships/image" Target="../media/9ed4bdfd_86a5_11e9_8101_003048fd731b_634a425a_f953_11e9_810b_003048fd731b2.jpeg"/><Relationship Id="rId3" Type="http://schemas.openxmlformats.org/officeDocument/2006/relationships/image" Target="../media/9ed4be01_86a5_11e9_8101_003048fd731b_634a425b_f953_11e9_810b_003048fd731b3.jpeg"/><Relationship Id="rId4" Type="http://schemas.openxmlformats.org/officeDocument/2006/relationships/image" Target="../media/9ed4be05_86a5_11e9_8101_003048fd731b_634a425c_f953_11e9_810b_003048fd731b4.jpeg"/><Relationship Id="rId5" Type="http://schemas.openxmlformats.org/officeDocument/2006/relationships/image" Target="../media/9ed4be09_86a5_11e9_8101_003048fd731b_634a425d_f953_11e9_810b_003048fd731b5.jpeg"/><Relationship Id="rId6" Type="http://schemas.openxmlformats.org/officeDocument/2006/relationships/image" Target="../media/9ed4be0d_86a5_11e9_8101_003048fd731b_634a425e_f953_11e9_810b_003048fd731b6.jpeg"/><Relationship Id="rId7" Type="http://schemas.openxmlformats.org/officeDocument/2006/relationships/image" Target="../media/9ed4be11_86a5_11e9_8101_003048fd731b_634a425f_f953_11e9_810b_003048fd731b7.jpeg"/><Relationship Id="rId8" Type="http://schemas.openxmlformats.org/officeDocument/2006/relationships/image" Target="../media/9ed4be15_86a5_11e9_8101_003048fd731b_634a4260_f953_11e9_810b_003048fd731b8.jpeg"/><Relationship Id="rId9" Type="http://schemas.openxmlformats.org/officeDocument/2006/relationships/image" Target="../media/9ed4be19_86a5_11e9_8101_003048fd731b_634a4261_f953_11e9_810b_003048fd731b9.jpeg"/><Relationship Id="rId10" Type="http://schemas.openxmlformats.org/officeDocument/2006/relationships/image" Target="../media/9ed4be1d_86a5_11e9_8101_003048fd731b_634a4262_f953_11e9_810b_003048fd731b10.jpeg"/><Relationship Id="rId11" Type="http://schemas.openxmlformats.org/officeDocument/2006/relationships/image" Target="../media/4687ac4b_ffbc_11e9_810b_003048fd731b_e24a3645_518a_11ea_810f_003048fd731b11.jpeg"/><Relationship Id="rId12" Type="http://schemas.openxmlformats.org/officeDocument/2006/relationships/image" Target="../media/d981da41_77ea_11ea_8111_003048fd731b_7d28a33f_7d94_11ea_8111_003048fd731b12.jpeg"/><Relationship Id="rId13" Type="http://schemas.openxmlformats.org/officeDocument/2006/relationships/image" Target="../media/d981da43_77ea_11ea_8111_003048fd731b_7d28a340_7d94_11ea_8111_003048fd731b13.jpeg"/><Relationship Id="rId14" Type="http://schemas.openxmlformats.org/officeDocument/2006/relationships/image" Target="../media/75c1f4b9_c7a6_11ed_a3fe_047c1617b143_7e5777a6_c05c_11ee_a549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819262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J5*327.00</f>
        <v>0</v>
      </c>
      <c r="L5" s="5"/>
    </row>
    <row r="6" spans="1:12" customHeight="1" ht="105" outlineLevel="4">
      <c r="A6" s="1"/>
      <c r="B6" s="1">
        <v>819263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J6*216.00</f>
        <v>0</v>
      </c>
      <c r="L6" s="5"/>
    </row>
    <row r="7" spans="1:12" customHeight="1" ht="105" outlineLevel="4">
      <c r="A7" s="1"/>
      <c r="B7" s="1">
        <v>819264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 t="s">
        <v>17</v>
      </c>
      <c r="I7" s="1">
        <v>0</v>
      </c>
      <c r="J7" s="3" t="s">
        <v>18</v>
      </c>
      <c r="K7" s="2" t="str">
        <f>J7*384.00</f>
        <v>0</v>
      </c>
      <c r="L7" s="5"/>
    </row>
    <row r="8" spans="1:12" customHeight="1" ht="105" outlineLevel="4">
      <c r="A8" s="1"/>
      <c r="B8" s="1">
        <v>819265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18</v>
      </c>
      <c r="K8" s="2" t="str">
        <f>J8*238.00</f>
        <v>0</v>
      </c>
      <c r="L8" s="5"/>
    </row>
    <row r="9" spans="1:12" customHeight="1" ht="105" outlineLevel="4">
      <c r="A9" s="1"/>
      <c r="B9" s="1">
        <v>819266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9</v>
      </c>
      <c r="H9" s="2" t="s">
        <v>33</v>
      </c>
      <c r="I9" s="1">
        <v>0</v>
      </c>
      <c r="J9" s="3" t="s">
        <v>18</v>
      </c>
      <c r="K9" s="2" t="str">
        <f>J9*353.00</f>
        <v>0</v>
      </c>
      <c r="L9" s="5"/>
    </row>
    <row r="10" spans="1:12" customHeight="1" ht="105" outlineLevel="4">
      <c r="A10" s="1"/>
      <c r="B10" s="1">
        <v>819267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42</v>
      </c>
      <c r="H10" s="2" t="s">
        <v>17</v>
      </c>
      <c r="I10" s="1">
        <v>0</v>
      </c>
      <c r="J10" s="3" t="s">
        <v>18</v>
      </c>
      <c r="K10" s="2" t="str">
        <f>J10*211.00</f>
        <v>0</v>
      </c>
      <c r="L10" s="5"/>
    </row>
    <row r="11" spans="1:12" customHeight="1" ht="105" outlineLevel="4">
      <c r="A11" s="1"/>
      <c r="B11" s="1">
        <v>819268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47</v>
      </c>
      <c r="H11" s="2" t="s">
        <v>23</v>
      </c>
      <c r="I11" s="1">
        <v>0</v>
      </c>
      <c r="J11" s="3" t="s">
        <v>18</v>
      </c>
      <c r="K11" s="2" t="str">
        <f>J11*378.00</f>
        <v>0</v>
      </c>
      <c r="L11" s="5"/>
    </row>
    <row r="12" spans="1:12" customHeight="1" ht="105" outlineLevel="4">
      <c r="A12" s="1"/>
      <c r="B12" s="1">
        <v>819269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42</v>
      </c>
      <c r="H12" s="2" t="s">
        <v>23</v>
      </c>
      <c r="I12" s="1">
        <v>0</v>
      </c>
      <c r="J12" s="3" t="s">
        <v>18</v>
      </c>
      <c r="K12" s="2" t="str">
        <f>J12*259.00</f>
        <v>0</v>
      </c>
      <c r="L12" s="5"/>
    </row>
    <row r="13" spans="1:12" customHeight="1" ht="105" outlineLevel="4">
      <c r="A13" s="1"/>
      <c r="B13" s="1">
        <v>819270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0</v>
      </c>
      <c r="H13" s="2" t="s">
        <v>33</v>
      </c>
      <c r="I13" s="1">
        <v>0</v>
      </c>
      <c r="J13" s="3" t="s">
        <v>18</v>
      </c>
      <c r="K13" s="2" t="str">
        <f>J13*301.00</f>
        <v>0</v>
      </c>
      <c r="L13" s="5"/>
    </row>
    <row r="14" spans="1:12" customHeight="1" ht="105" outlineLevel="4">
      <c r="A14" s="1"/>
      <c r="B14" s="1">
        <v>819271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42</v>
      </c>
      <c r="H14" s="2" t="s">
        <v>17</v>
      </c>
      <c r="I14" s="1">
        <v>0</v>
      </c>
      <c r="J14" s="3" t="s">
        <v>18</v>
      </c>
      <c r="K14" s="2" t="str">
        <f>J14*178.00</f>
        <v>0</v>
      </c>
      <c r="L14" s="5"/>
    </row>
    <row r="15" spans="1:12" customHeight="1" ht="105" outlineLevel="4">
      <c r="A15" s="1"/>
      <c r="B15" s="1">
        <v>824500</v>
      </c>
      <c r="C15" s="1" t="s">
        <v>60</v>
      </c>
      <c r="D15" s="1" t="s">
        <v>61</v>
      </c>
      <c r="E15" s="2" t="s">
        <v>62</v>
      </c>
      <c r="F15" s="2" t="s">
        <v>16</v>
      </c>
      <c r="G15" s="2">
        <v>0</v>
      </c>
      <c r="H15" s="2">
        <v>0</v>
      </c>
      <c r="I15" s="1">
        <v>0</v>
      </c>
      <c r="J15" s="3" t="s">
        <v>18</v>
      </c>
      <c r="K15" s="2" t="str">
        <f>J15*327.00</f>
        <v>0</v>
      </c>
      <c r="L15" s="5"/>
    </row>
    <row r="16" spans="1:12" customHeight="1" ht="105" outlineLevel="4">
      <c r="A16" s="1"/>
      <c r="B16" s="1">
        <v>825462</v>
      </c>
      <c r="C16" s="1" t="s">
        <v>63</v>
      </c>
      <c r="D16" s="1" t="s">
        <v>64</v>
      </c>
      <c r="E16" s="2" t="s">
        <v>62</v>
      </c>
      <c r="F16" s="2" t="s">
        <v>65</v>
      </c>
      <c r="G16" s="2" t="s">
        <v>47</v>
      </c>
      <c r="H16" s="2" t="s">
        <v>17</v>
      </c>
      <c r="I16" s="1">
        <v>0</v>
      </c>
      <c r="J16" s="3" t="s">
        <v>18</v>
      </c>
      <c r="K16" s="2" t="str">
        <f>J16*226.00</f>
        <v>0</v>
      </c>
      <c r="L16" s="5"/>
    </row>
    <row r="17" spans="1:12" customHeight="1" ht="105" outlineLevel="4">
      <c r="A17" s="1"/>
      <c r="B17" s="1">
        <v>825463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7</v>
      </c>
      <c r="H17" s="2" t="s">
        <v>23</v>
      </c>
      <c r="I17" s="1">
        <v>0</v>
      </c>
      <c r="J17" s="3" t="s">
        <v>18</v>
      </c>
      <c r="K17" s="2" t="str">
        <f>J17*370.00</f>
        <v>0</v>
      </c>
      <c r="L17" s="5"/>
    </row>
    <row r="18" spans="1:12" customHeight="1" ht="105" outlineLevel="4">
      <c r="A18" s="1"/>
      <c r="B18" s="1">
        <v>877717</v>
      </c>
      <c r="C18" s="1" t="s">
        <v>70</v>
      </c>
      <c r="D18" s="1" t="s">
        <v>71</v>
      </c>
      <c r="E18" s="2" t="s">
        <v>68</v>
      </c>
      <c r="F18" s="2" t="s">
        <v>72</v>
      </c>
      <c r="G18" s="2" t="s">
        <v>42</v>
      </c>
      <c r="H18" s="2" t="s">
        <v>17</v>
      </c>
      <c r="I18" s="1">
        <v>0</v>
      </c>
      <c r="J18" s="3" t="s">
        <v>18</v>
      </c>
      <c r="K18" s="2" t="str">
        <f>J18*261.00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2026-08-12T08:04:33+03:00</dcterms:created>
  <dcterms:modified xsi:type="dcterms:W3CDTF">2026-08-12T08:04:33+03:00</dcterms:modified>
  <dc:title>Untitled Spreadsheet</dc:title>
  <dc:description/>
  <dc:subject/>
  <cp:keywords/>
  <cp:category/>
</cp:coreProperties>
</file>