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<sst xmlns="http://schemas.openxmlformats.org/spreadsheetml/2006/main" uniqueCount="73">
  <si>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</si>
  <si>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</si>
  <si>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</si>
  <si>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</si>
  <si>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</si>
  <si>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</si>
  <si>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</si>
  <si>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</si>
  <si>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</si>
  <si>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</si>
  <si>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</si>
  <si>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</si>
  <si>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</si>
  <si>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</si>
  <si>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</si>
  <si>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</si>
  <si>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327.00 руб.</t>
  </si>
  <si>
    <t>&gt;500</t>
  </si>
  <si>
    <t>шт</t>
  </si>
  <si>
    <t>VLC-811002</t>
  </si>
  <si>
    <t>VT.4410.NVE.16</t>
  </si>
  <si>
    <t>Евроконус для пласт. трубы 16(2,0) (10 /180шт)</t>
  </si>
  <si>
    <t>216.00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</si>
  <si>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</si>
  <si>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</si>
  <si>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</si>
  <si>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</si>
  <si>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</si>
  <si>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384.00 руб.</t>
  </si>
  <si>
    <t>&gt;1000</t>
  </si>
  <si>
    <t>VLC-811004</t>
  </si>
  <si>
    <t>VT.4410.NVE.20</t>
  </si>
  <si>
    <t>Евроконус для пласт. трубы 20(2,0)     (10 /120шт)</t>
  </si>
  <si>
    <t>238.00 руб.</t>
  </si>
  <si>
    <t>VLC-811005</t>
  </si>
  <si>
    <t>VT.4420.NE.16</t>
  </si>
  <si>
    <t>Евроконус для м/п трубы 16(2,0)   (40 /320шт)</t>
  </si>
  <si>
    <t>353.00 руб.</t>
  </si>
  <si>
    <t>VLC-811006</t>
  </si>
  <si>
    <t>VT.4420.NVE.16</t>
  </si>
  <si>
    <t>Евроконус для м/п трубы 16(2,0) (10 /180шт)</t>
  </si>
  <si>
    <t>211.00 руб.</t>
  </si>
  <si>
    <t>VLC-811007</t>
  </si>
  <si>
    <t>VT.4420.NE.20</t>
  </si>
  <si>
    <t>Евроконус для м/п трубы 20(2,0)   (40 /320шт)</t>
  </si>
  <si>
    <t>378.00 руб.</t>
  </si>
  <si>
    <t>&gt;10</t>
  </si>
  <si>
    <t>VLC-811008</t>
  </si>
  <si>
    <t>VT.4420.NVE.20</t>
  </si>
  <si>
    <t>Евроконус для м/п трубы 20(2,0)    (10 /120шт)</t>
  </si>
  <si>
    <t>259.00 руб.</t>
  </si>
  <si>
    <t>&gt;50</t>
  </si>
  <si>
    <t>VLC-811009</t>
  </si>
  <si>
    <t>VT.4430.NE.15</t>
  </si>
  <si>
    <t>Евроконус для медной трубы 15  (40 /320шт)</t>
  </si>
  <si>
    <t>301.00 руб.</t>
  </si>
  <si>
    <t>VLC-811010</t>
  </si>
  <si>
    <t>VT.4430.NVE.15</t>
  </si>
  <si>
    <t>Евроконус для медной трубы 15  (10 /180шт)</t>
  </si>
  <si>
    <t>178.00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</si>
  <si>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</si>
  <si>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</si>
  <si>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</si>
  <si>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</si>
  <si>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</si>
  <si>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226.00 руб.</t>
  </si>
  <si>
    <t>VLC-811069</t>
  </si>
  <si>
    <t>VT.4410.NE.2028</t>
  </si>
  <si>
    <t>Евроконус для пласт. трубы 20(2,8)</t>
  </si>
  <si>
    <t>370.00 руб.</t>
  </si>
  <si>
    <t>VLC-900542</t>
  </si>
  <si>
    <t>VT.4410.NVE.2028</t>
  </si>
  <si>
    <t>261.00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</si>
</sst>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J5*327.00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J6*216.00</f>
        <v>0</v>
      </c>
      <c r="L6" s="5"/>
    </row>
    <row r="7" spans="1:12" customHeight="1" ht="105" outlineLevel="4">
      <c r="A7" s="1"/>
      <c r="B7" s="1">
        <v>819264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 t="s">
        <v>29</v>
      </c>
      <c r="I7" s="1">
        <v>0</v>
      </c>
      <c r="J7" s="3" t="s">
        <v>18</v>
      </c>
      <c r="K7" s="2" t="str">
        <f>J7*384.00</f>
        <v>0</v>
      </c>
      <c r="L7" s="5"/>
    </row>
    <row r="8" spans="1:12" customHeight="1" ht="105" outlineLevel="4">
      <c r="A8" s="1"/>
      <c r="B8" s="1">
        <v>819265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17</v>
      </c>
      <c r="I8" s="1">
        <v>0</v>
      </c>
      <c r="J8" s="3" t="s">
        <v>18</v>
      </c>
      <c r="K8" s="2" t="str">
        <f>J8*238.00</f>
        <v>0</v>
      </c>
      <c r="L8" s="5"/>
    </row>
    <row r="9" spans="1:12" customHeight="1" ht="105" outlineLevel="4">
      <c r="A9" s="1"/>
      <c r="B9" s="1">
        <v>819266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9</v>
      </c>
      <c r="H9" s="2" t="s">
        <v>29</v>
      </c>
      <c r="I9" s="1">
        <v>0</v>
      </c>
      <c r="J9" s="3" t="s">
        <v>18</v>
      </c>
      <c r="K9" s="2" t="str">
        <f>J9*353.00</f>
        <v>0</v>
      </c>
      <c r="L9" s="5"/>
    </row>
    <row r="10" spans="1:12" customHeight="1" ht="105" outlineLevel="4">
      <c r="A10" s="1"/>
      <c r="B10" s="1">
        <v>819267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23</v>
      </c>
      <c r="H10" s="2" t="s">
        <v>24</v>
      </c>
      <c r="I10" s="1">
        <v>0</v>
      </c>
      <c r="J10" s="3" t="s">
        <v>18</v>
      </c>
      <c r="K10" s="2" t="str">
        <f>J10*211.00</f>
        <v>0</v>
      </c>
      <c r="L10" s="5"/>
    </row>
    <row r="11" spans="1:12" customHeight="1" ht="105" outlineLevel="4">
      <c r="A11" s="1"/>
      <c r="B11" s="1">
        <v>819268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 t="s">
        <v>23</v>
      </c>
      <c r="I11" s="1">
        <v>0</v>
      </c>
      <c r="J11" s="3" t="s">
        <v>18</v>
      </c>
      <c r="K11" s="2" t="str">
        <f>J11*378.00</f>
        <v>0</v>
      </c>
      <c r="L11" s="5"/>
    </row>
    <row r="12" spans="1:12" customHeight="1" ht="105" outlineLevel="4">
      <c r="A12" s="1"/>
      <c r="B12" s="1">
        <v>819269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51</v>
      </c>
      <c r="H12" s="2" t="s">
        <v>23</v>
      </c>
      <c r="I12" s="1">
        <v>0</v>
      </c>
      <c r="J12" s="3" t="s">
        <v>18</v>
      </c>
      <c r="K12" s="2" t="str">
        <f>J12*259.00</f>
        <v>0</v>
      </c>
      <c r="L12" s="5"/>
    </row>
    <row r="13" spans="1:12" customHeight="1" ht="105" outlineLevel="4">
      <c r="A13" s="1"/>
      <c r="B13" s="1">
        <v>819270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29</v>
      </c>
      <c r="I13" s="1">
        <v>0</v>
      </c>
      <c r="J13" s="3" t="s">
        <v>18</v>
      </c>
      <c r="K13" s="2" t="str">
        <f>J13*301.00</f>
        <v>0</v>
      </c>
      <c r="L13" s="5"/>
    </row>
    <row r="14" spans="1:12" customHeight="1" ht="105" outlineLevel="4">
      <c r="A14" s="1"/>
      <c r="B14" s="1">
        <v>819271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51</v>
      </c>
      <c r="H14" s="2" t="s">
        <v>29</v>
      </c>
      <c r="I14" s="1">
        <v>0</v>
      </c>
      <c r="J14" s="3" t="s">
        <v>18</v>
      </c>
      <c r="K14" s="2" t="str">
        <f>J14*178.00</f>
        <v>0</v>
      </c>
      <c r="L14" s="5"/>
    </row>
    <row r="15" spans="1:12" customHeight="1" ht="105" outlineLevel="4">
      <c r="A15" s="1"/>
      <c r="B15" s="1">
        <v>824500</v>
      </c>
      <c r="C15" s="1" t="s">
        <v>60</v>
      </c>
      <c r="D15" s="1" t="s">
        <v>61</v>
      </c>
      <c r="E15" s="2" t="s">
        <v>62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J15*327.00</f>
        <v>0</v>
      </c>
      <c r="L15" s="5"/>
    </row>
    <row r="16" spans="1:12" customHeight="1" ht="105" outlineLevel="4">
      <c r="A16" s="1"/>
      <c r="B16" s="1">
        <v>825462</v>
      </c>
      <c r="C16" s="1" t="s">
        <v>63</v>
      </c>
      <c r="D16" s="1" t="s">
        <v>64</v>
      </c>
      <c r="E16" s="2" t="s">
        <v>62</v>
      </c>
      <c r="F16" s="2" t="s">
        <v>65</v>
      </c>
      <c r="G16" s="2">
        <v>0</v>
      </c>
      <c r="H16" s="2" t="s">
        <v>24</v>
      </c>
      <c r="I16" s="1">
        <v>0</v>
      </c>
      <c r="J16" s="3" t="s">
        <v>18</v>
      </c>
      <c r="K16" s="2" t="str">
        <f>J16*226.00</f>
        <v>0</v>
      </c>
      <c r="L16" s="5"/>
    </row>
    <row r="17" spans="1:12" customHeight="1" ht="105" outlineLevel="4">
      <c r="A17" s="1"/>
      <c r="B17" s="1">
        <v>825463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7</v>
      </c>
      <c r="H17" s="2" t="s">
        <v>23</v>
      </c>
      <c r="I17" s="1">
        <v>0</v>
      </c>
      <c r="J17" s="3" t="s">
        <v>18</v>
      </c>
      <c r="K17" s="2" t="str">
        <f>J17*370.00</f>
        <v>0</v>
      </c>
      <c r="L17" s="5"/>
    </row>
    <row r="18" spans="1:12" customHeight="1" ht="105" outlineLevel="4">
      <c r="A18" s="1"/>
      <c r="B18" s="1">
        <v>877717</v>
      </c>
      <c r="C18" s="1" t="s">
        <v>70</v>
      </c>
      <c r="D18" s="1" t="s">
        <v>71</v>
      </c>
      <c r="E18" s="2" t="s">
        <v>68</v>
      </c>
      <c r="F18" s="2" t="s">
        <v>72</v>
      </c>
      <c r="G18" s="2" t="s">
        <v>51</v>
      </c>
      <c r="H18" s="2" t="s">
        <v>17</v>
      </c>
      <c r="I18" s="1">
        <v>0</v>
      </c>
      <c r="J18" s="3" t="s">
        <v>18</v>
      </c>
      <c r="K18" s="2" t="str">
        <f>J18*261.00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2026-06-23T07:45:00+03:00</dcterms:created>
  <dcterms:modified xsi:type="dcterms:W3CDTF">2026-06-23T07:45:00+03:00</dcterms:modified>
  <dc:title>Untitled Spreadsheet</dc:title>
  <dc:description/>
  <dc:subject/>
  <cp:keywords/>
  <cp:category/>
</cp:coreProperties>
</file>