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<sst xmlns="http://schemas.openxmlformats.org/spreadsheetml/2006/main" uniqueCount="100">
  <si>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</si>
  <si>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</si>
  <si>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</si>
  <si>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</si>
  <si>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</si>
  <si>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</si>
  <si>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</si>
  <si>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</si>
  <si>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</si>
  <si>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</si>
  <si>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</si>
  <si>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косые</t>
  </si>
  <si>
    <t>Фильтра косые латунные VIEIR</t>
  </si>
  <si>
    <t>FIO-110001</t>
  </si>
  <si>
    <t>GL173</t>
  </si>
  <si>
    <t>фильтр косой VR усиленный 1/2" (16/160шт)</t>
  </si>
  <si>
    <t>351.79 руб.</t>
  </si>
  <si>
    <t>шт</t>
  </si>
  <si>
    <t>FIO-110002</t>
  </si>
  <si>
    <t>GL174</t>
  </si>
  <si>
    <t>фильтр косой VR усиленный 3/4" (10/100шт)</t>
  </si>
  <si>
    <t>511.83 руб.</t>
  </si>
  <si>
    <t>FIO-110003</t>
  </si>
  <si>
    <t>GL175</t>
  </si>
  <si>
    <t>фильтр косой VR усиленный 1" (8/80шт)</t>
  </si>
  <si>
    <t>703.57 руб.</t>
  </si>
  <si>
    <t>FIO-110004</t>
  </si>
  <si>
    <t>GL176</t>
  </si>
  <si>
    <t>фильтр косой VR усиленный 1 1/4" (4/40шт)</t>
  </si>
  <si>
    <t>1 416.20 руб.</t>
  </si>
  <si>
    <t>FIO-110005</t>
  </si>
  <si>
    <t>GL177</t>
  </si>
  <si>
    <t>фильтр косой VR усиленный 1 1/2" (2/20шт)</t>
  </si>
  <si>
    <t>2 119.77 руб.</t>
  </si>
  <si>
    <t>FIO-110006</t>
  </si>
  <si>
    <t>GL178</t>
  </si>
  <si>
    <t>фильтр косой VR усиленный 2" (2/20шт)</t>
  </si>
  <si>
    <t>2 681.42 руб.</t>
  </si>
  <si>
    <t>FIO-110007</t>
  </si>
  <si>
    <t>GL173N</t>
  </si>
  <si>
    <t>фильтр косой VR усиленный 1/2" никелированный (16/160шт)</t>
  </si>
  <si>
    <t>356.32 руб.</t>
  </si>
  <si>
    <t>&gt;25</t>
  </si>
  <si>
    <t>FIO-110008</t>
  </si>
  <si>
    <t>GL174N</t>
  </si>
  <si>
    <t>фильтр косой 3/4" никелированный (10/160шт)</t>
  </si>
  <si>
    <t>517.86 руб.</t>
  </si>
  <si>
    <t>FIO-110009</t>
  </si>
  <si>
    <t>GL175N</t>
  </si>
  <si>
    <t>фильтр косой VR усиленный 1" никелированный (10/160шт)</t>
  </si>
  <si>
    <t>711.12 руб.</t>
  </si>
  <si>
    <t>&gt;10</t>
  </si>
  <si>
    <t>VER-000431</t>
  </si>
  <si>
    <t>GL176N</t>
  </si>
  <si>
    <t>Фильтр грубой очистки Ø-1-1/4 НИКЕЛЬ "ViEiR" (40/4шт)</t>
  </si>
  <si>
    <t>1 476.59 руб.</t>
  </si>
  <si>
    <t>VER-000432</t>
  </si>
  <si>
    <t>GL177N</t>
  </si>
  <si>
    <t>Фильтр грубой очистки Ø-1-1/2 НИКЕЛЬ "ViEiR" (20/2шт)</t>
  </si>
  <si>
    <t>2 162.05 руб.</t>
  </si>
  <si>
    <t>VER-000433</t>
  </si>
  <si>
    <t>GL178N</t>
  </si>
  <si>
    <t>Фильтр грубой очистки Ø-2 НИКЕЛЬ "ViEiR" (20/2шт)</t>
  </si>
  <si>
    <t>2 735.77 руб.</t>
  </si>
  <si>
    <t>VER-001323</t>
  </si>
  <si>
    <t>GL10-13</t>
  </si>
  <si>
    <t>Косой фильтр с дренажным краном 1/2" (120/12шт)</t>
  </si>
  <si>
    <t>560.14 руб.</t>
  </si>
  <si>
    <t>VER-001324</t>
  </si>
  <si>
    <t>GL10-14</t>
  </si>
  <si>
    <t>Косой фильтр с дренажным краном 3/4" (80/8шт)</t>
  </si>
  <si>
    <t>729.24 руб.</t>
  </si>
  <si>
    <t>VER-001325</t>
  </si>
  <si>
    <t>GL10-15</t>
  </si>
  <si>
    <t>Косой фильтр с дренажным краном 1" (60/6шт)</t>
  </si>
  <si>
    <t>936.08 руб.</t>
  </si>
  <si>
    <t>ZAP-320025</t>
  </si>
  <si>
    <t>GL133</t>
  </si>
  <si>
    <t>Кран с фильтром бабочка 1/2" VR  (8/96шт)</t>
  </si>
  <si>
    <t>628.08 руб.</t>
  </si>
  <si>
    <t>ZAP-320026</t>
  </si>
  <si>
    <t>GL134</t>
  </si>
  <si>
    <t>Кран с фильтром бабочка 3/4" VR  (6/48шт)</t>
  </si>
  <si>
    <t>1 076.49 руб.</t>
  </si>
  <si>
    <t>ZAP-320027</t>
  </si>
  <si>
    <t>GL135</t>
  </si>
  <si>
    <t>Кран с фильтром бабочка 1" VR  (2/24шт)</t>
  </si>
  <si>
    <t>1 606.44 руб.</t>
  </si>
  <si>
    <t>ZAP-320028</t>
  </si>
  <si>
    <t>GL143</t>
  </si>
  <si>
    <t>Кран с фильтром ручка 1/2" VR (8/72шт)</t>
  </si>
  <si>
    <t>649.22 руб.</t>
  </si>
  <si>
    <t>ZAP-320029</t>
  </si>
  <si>
    <t>GL144</t>
  </si>
  <si>
    <t>Кран с фильтром ручка 3/4" VR (6/36шт)</t>
  </si>
  <si>
    <t>1 052.34 руб.</t>
  </si>
  <si>
    <t>ZAP-320030</t>
  </si>
  <si>
    <t>GL145</t>
  </si>
  <si>
    <t>Кран с фильтром ручка 1" VR (2/24шт)</t>
  </si>
  <si>
    <t>1 558.12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</si>
</sst>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e7fab8_86a5_11e9_8101_003048fd731b_1b5db410_f93d_11ef_a6ea_047c1617b1431.jpeg"/><Relationship Id="rId2" Type="http://schemas.openxmlformats.org/officeDocument/2006/relationships/image" Target="../media/83e7faba_86a5_11e9_8101_003048fd731b_1b5db415_f93d_11ef_a6ea_047c1617b1432.jpeg"/><Relationship Id="rId3" Type="http://schemas.openxmlformats.org/officeDocument/2006/relationships/image" Target="../media/83e7fabc_86a5_11e9_8101_003048fd731b_1b5db41a_f93d_11ef_a6ea_047c1617b1433.jpeg"/><Relationship Id="rId4" Type="http://schemas.openxmlformats.org/officeDocument/2006/relationships/image" Target="../media/83e7fabe_86a5_11e9_8101_003048fd731b_1b5db41f_f93d_11ef_a6ea_047c1617b1434.jpeg"/><Relationship Id="rId5" Type="http://schemas.openxmlformats.org/officeDocument/2006/relationships/image" Target="../media/83e7fac0_86a5_11e9_8101_003048fd731b_1b5db424_f93d_11ef_a6ea_047c1617b1435.jpeg"/><Relationship Id="rId6" Type="http://schemas.openxmlformats.org/officeDocument/2006/relationships/image" Target="../media/83e7fac2_86a5_11e9_8101_003048fd731b_1b5db429_f93d_11ef_a6ea_047c1617b1436.jpeg"/><Relationship Id="rId7" Type="http://schemas.openxmlformats.org/officeDocument/2006/relationships/image" Target="../media/c1475c4c_799b_11eb_8253_003048fd731b_1b5db411_f93d_11ef_a6ea_047c1617b1437.jpeg"/><Relationship Id="rId8" Type="http://schemas.openxmlformats.org/officeDocument/2006/relationships/image" Target="../media/c1475c4e_799b_11eb_8253_003048fd731b_1b5db416_f93d_11ef_a6ea_047c1617b1438.jpeg"/><Relationship Id="rId9" Type="http://schemas.openxmlformats.org/officeDocument/2006/relationships/image" Target="../media/c1475c50_799b_11eb_8253_003048fd731b_1b5db41b_f93d_11ef_a6ea_047c1617b1439.jpeg"/><Relationship Id="rId10" Type="http://schemas.openxmlformats.org/officeDocument/2006/relationships/image" Target="../media/a0751df7_0af9_11ee_a45c_047c1617b143_1b5db420_f93d_11ef_a6ea_047c1617b14310.jpeg"/><Relationship Id="rId11" Type="http://schemas.openxmlformats.org/officeDocument/2006/relationships/image" Target="../media/a0751df9_0af9_11ee_a45c_047c1617b143_1b5db425_f93d_11ef_a6ea_047c1617b14311.jpeg"/><Relationship Id="rId12" Type="http://schemas.openxmlformats.org/officeDocument/2006/relationships/image" Target="../media/a0751dfb_0af9_11ee_a45c_047c1617b143_1b5db42a_f93d_11ef_a6ea_047c1617b14312.jpeg"/><Relationship Id="rId13" Type="http://schemas.openxmlformats.org/officeDocument/2006/relationships/image" Target="../media/3e8472c0_afd7_11ef_a68d_047c1617b143_d92285cf_f1db_11ef_a6e1_047c1617b14313.jpeg"/><Relationship Id="rId14" Type="http://schemas.openxmlformats.org/officeDocument/2006/relationships/image" Target="../media/3e8472c2_afd7_11ef_a68d_047c1617b143_d92285d1_f1db_11ef_a6e1_047c1617b14314.jpeg"/><Relationship Id="rId15" Type="http://schemas.openxmlformats.org/officeDocument/2006/relationships/image" Target="../media/3e8472c4_afd7_11ef_a68d_047c1617b143_d92285d3_f1db_11ef_a6e1_047c1617b14315.jpeg"/><Relationship Id="rId16" Type="http://schemas.openxmlformats.org/officeDocument/2006/relationships/image" Target="../media/97785541_d539_11e9_8109_003048fd731b_1b5db40a_f93d_11ef_a6ea_047c1617b14316.jpeg"/><Relationship Id="rId17" Type="http://schemas.openxmlformats.org/officeDocument/2006/relationships/image" Target="../media/97785543_d539_11e9_8109_003048fd731b_1b5db40b_f93d_11ef_a6ea_047c1617b14317.jpeg"/><Relationship Id="rId18" Type="http://schemas.openxmlformats.org/officeDocument/2006/relationships/image" Target="../media/97785545_d539_11e9_8109_003048fd731b_1b5db40c_f93d_11ef_a6ea_047c1617b14318.jpeg"/><Relationship Id="rId19" Type="http://schemas.openxmlformats.org/officeDocument/2006/relationships/image" Target="../media/60a9d796_d53f_11e9_8109_003048fd731b_1b5db40d_f93d_11ef_a6ea_047c1617b14319.jpeg"/><Relationship Id="rId20" Type="http://schemas.openxmlformats.org/officeDocument/2006/relationships/image" Target="../media/60a9d798_d53f_11e9_8109_003048fd731b_1b5db40e_f93d_11ef_a6ea_047c1617b14320.jpeg"/><Relationship Id="rId21" Type="http://schemas.openxmlformats.org/officeDocument/2006/relationships/image" Target="../media/60a9d79a_d53f_11e9_8109_003048fd731b_1b5db40f_f93d_11ef_a6ea_047c1617b1432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818868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J5*351.79</f>
        <v>0</v>
      </c>
      <c r="L5" s="5"/>
    </row>
    <row r="6" spans="1:12" customHeight="1" ht="105" outlineLevel="4">
      <c r="A6" s="1"/>
      <c r="B6" s="1">
        <v>818869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J6*511.83</f>
        <v>0</v>
      </c>
      <c r="L6" s="5"/>
    </row>
    <row r="7" spans="1:12" customHeight="1" ht="105" outlineLevel="4">
      <c r="A7" s="1"/>
      <c r="B7" s="1">
        <v>818870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J7*703.57</f>
        <v>0</v>
      </c>
      <c r="L7" s="5"/>
    </row>
    <row r="8" spans="1:12" customHeight="1" ht="105" outlineLevel="4">
      <c r="A8" s="1"/>
      <c r="B8" s="1">
        <v>818871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J8*1416.20</f>
        <v>0</v>
      </c>
      <c r="L8" s="5"/>
    </row>
    <row r="9" spans="1:12" customHeight="1" ht="105" outlineLevel="4">
      <c r="A9" s="1"/>
      <c r="B9" s="1">
        <v>818872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J9*2119.77</f>
        <v>0</v>
      </c>
      <c r="L9" s="5"/>
    </row>
    <row r="10" spans="1:12" customHeight="1" ht="105" outlineLevel="4">
      <c r="A10" s="1"/>
      <c r="B10" s="1">
        <v>818873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J10*2681.42</f>
        <v>0</v>
      </c>
      <c r="L10" s="5"/>
    </row>
    <row r="11" spans="1:12" customHeight="1" ht="105" outlineLevel="4">
      <c r="A11" s="1"/>
      <c r="B11" s="1">
        <v>834461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42</v>
      </c>
      <c r="H11" s="2">
        <v>0</v>
      </c>
      <c r="I11" s="1">
        <v>0</v>
      </c>
      <c r="J11" s="3" t="s">
        <v>17</v>
      </c>
      <c r="K11" s="2" t="str">
        <f>J11*356.32</f>
        <v>0</v>
      </c>
      <c r="L11" s="5"/>
    </row>
    <row r="12" spans="1:12" customHeight="1" ht="105" outlineLevel="4">
      <c r="A12" s="1"/>
      <c r="B12" s="1">
        <v>834462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1</v>
      </c>
      <c r="H12" s="2">
        <v>0</v>
      </c>
      <c r="I12" s="1">
        <v>0</v>
      </c>
      <c r="J12" s="3" t="s">
        <v>17</v>
      </c>
      <c r="K12" s="2" t="str">
        <f>J12*517.86</f>
        <v>0</v>
      </c>
      <c r="L12" s="5"/>
    </row>
    <row r="13" spans="1:12" customHeight="1" ht="105" outlineLevel="4">
      <c r="A13" s="1"/>
      <c r="B13" s="1">
        <v>834463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51</v>
      </c>
      <c r="H13" s="2">
        <v>0</v>
      </c>
      <c r="I13" s="1">
        <v>0</v>
      </c>
      <c r="J13" s="3" t="s">
        <v>17</v>
      </c>
      <c r="K13" s="2" t="str">
        <f>J13*711.12</f>
        <v>0</v>
      </c>
      <c r="L13" s="5"/>
    </row>
    <row r="14" spans="1:12" customHeight="1" ht="105" outlineLevel="4">
      <c r="A14" s="1"/>
      <c r="B14" s="1">
        <v>878113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0</v>
      </c>
      <c r="H14" s="2">
        <v>0</v>
      </c>
      <c r="I14" s="1">
        <v>0</v>
      </c>
      <c r="J14" s="3" t="s">
        <v>17</v>
      </c>
      <c r="K14" s="2" t="str">
        <f>J14*1476.59</f>
        <v>0</v>
      </c>
      <c r="L14" s="5"/>
    </row>
    <row r="15" spans="1:12" customHeight="1" ht="105" outlineLevel="4">
      <c r="A15" s="1"/>
      <c r="B15" s="1">
        <v>878114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0</v>
      </c>
      <c r="H15" s="2">
        <v>0</v>
      </c>
      <c r="I15" s="1">
        <v>0</v>
      </c>
      <c r="J15" s="3" t="s">
        <v>17</v>
      </c>
      <c r="K15" s="2" t="str">
        <f>J15*2162.05</f>
        <v>0</v>
      </c>
      <c r="L15" s="5"/>
    </row>
    <row r="16" spans="1:12" customHeight="1" ht="105" outlineLevel="4">
      <c r="A16" s="1"/>
      <c r="B16" s="1">
        <v>878115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0</v>
      </c>
      <c r="H16" s="2">
        <v>0</v>
      </c>
      <c r="I16" s="1">
        <v>0</v>
      </c>
      <c r="J16" s="3" t="s">
        <v>17</v>
      </c>
      <c r="K16" s="2" t="str">
        <f>J16*2735.77</f>
        <v>0</v>
      </c>
      <c r="L16" s="5"/>
    </row>
    <row r="17" spans="1:12" customHeight="1" ht="105" outlineLevel="4">
      <c r="A17" s="1"/>
      <c r="B17" s="1">
        <v>885111</v>
      </c>
      <c r="C17" s="1" t="s">
        <v>64</v>
      </c>
      <c r="D17" s="1" t="s">
        <v>65</v>
      </c>
      <c r="E17" s="2" t="s">
        <v>66</v>
      </c>
      <c r="F17" s="2" t="s">
        <v>67</v>
      </c>
      <c r="G17" s="2">
        <v>5</v>
      </c>
      <c r="H17" s="2">
        <v>0</v>
      </c>
      <c r="I17" s="1">
        <v>0</v>
      </c>
      <c r="J17" s="3" t="s">
        <v>17</v>
      </c>
      <c r="K17" s="2" t="str">
        <f>J17*560.14</f>
        <v>0</v>
      </c>
      <c r="L17" s="5"/>
    </row>
    <row r="18" spans="1:12" customHeight="1" ht="105" outlineLevel="4">
      <c r="A18" s="1"/>
      <c r="B18" s="1">
        <v>885112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9</v>
      </c>
      <c r="H18" s="2">
        <v>0</v>
      </c>
      <c r="I18" s="1">
        <v>0</v>
      </c>
      <c r="J18" s="3" t="s">
        <v>17</v>
      </c>
      <c r="K18" s="2" t="str">
        <f>J18*729.24</f>
        <v>0</v>
      </c>
      <c r="L18" s="5"/>
    </row>
    <row r="19" spans="1:12" customHeight="1" ht="105" outlineLevel="4">
      <c r="A19" s="1"/>
      <c r="B19" s="1">
        <v>885113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5</v>
      </c>
      <c r="H19" s="2">
        <v>0</v>
      </c>
      <c r="I19" s="1">
        <v>0</v>
      </c>
      <c r="J19" s="3" t="s">
        <v>17</v>
      </c>
      <c r="K19" s="2" t="str">
        <f>J19*936.08</f>
        <v>0</v>
      </c>
      <c r="L19" s="5"/>
    </row>
    <row r="20" spans="1:12" customHeight="1" ht="105" outlineLevel="4">
      <c r="A20" s="1"/>
      <c r="B20" s="1">
        <v>823126</v>
      </c>
      <c r="C20" s="1" t="s">
        <v>76</v>
      </c>
      <c r="D20" s="1" t="s">
        <v>77</v>
      </c>
      <c r="E20" s="2" t="s">
        <v>78</v>
      </c>
      <c r="F20" s="2" t="s">
        <v>79</v>
      </c>
      <c r="G20" s="2">
        <v>0</v>
      </c>
      <c r="H20" s="2">
        <v>0</v>
      </c>
      <c r="I20" s="1">
        <v>0</v>
      </c>
      <c r="J20" s="3" t="s">
        <v>17</v>
      </c>
      <c r="K20" s="2" t="str">
        <f>J20*628.08</f>
        <v>0</v>
      </c>
      <c r="L20" s="5"/>
    </row>
    <row r="21" spans="1:12" customHeight="1" ht="105" outlineLevel="4">
      <c r="A21" s="1"/>
      <c r="B21" s="1">
        <v>823127</v>
      </c>
      <c r="C21" s="1" t="s">
        <v>80</v>
      </c>
      <c r="D21" s="1" t="s">
        <v>81</v>
      </c>
      <c r="E21" s="2" t="s">
        <v>82</v>
      </c>
      <c r="F21" s="2" t="s">
        <v>83</v>
      </c>
      <c r="G21" s="2" t="s">
        <v>51</v>
      </c>
      <c r="H21" s="2">
        <v>0</v>
      </c>
      <c r="I21" s="1">
        <v>0</v>
      </c>
      <c r="J21" s="3" t="s">
        <v>17</v>
      </c>
      <c r="K21" s="2" t="str">
        <f>J21*1076.49</f>
        <v>0</v>
      </c>
      <c r="L21" s="5"/>
    </row>
    <row r="22" spans="1:12" customHeight="1" ht="105" outlineLevel="4">
      <c r="A22" s="1"/>
      <c r="B22" s="1">
        <v>823128</v>
      </c>
      <c r="C22" s="1" t="s">
        <v>84</v>
      </c>
      <c r="D22" s="1" t="s">
        <v>85</v>
      </c>
      <c r="E22" s="2" t="s">
        <v>86</v>
      </c>
      <c r="F22" s="2" t="s">
        <v>87</v>
      </c>
      <c r="G22" s="2">
        <v>6</v>
      </c>
      <c r="H22" s="2">
        <v>0</v>
      </c>
      <c r="I22" s="1">
        <v>0</v>
      </c>
      <c r="J22" s="3" t="s">
        <v>17</v>
      </c>
      <c r="K22" s="2" t="str">
        <f>J22*1606.44</f>
        <v>0</v>
      </c>
      <c r="L22" s="5"/>
    </row>
    <row r="23" spans="1:12" customHeight="1" ht="105" outlineLevel="4">
      <c r="A23" s="1"/>
      <c r="B23" s="1">
        <v>823129</v>
      </c>
      <c r="C23" s="1" t="s">
        <v>88</v>
      </c>
      <c r="D23" s="1" t="s">
        <v>89</v>
      </c>
      <c r="E23" s="2" t="s">
        <v>90</v>
      </c>
      <c r="F23" s="2" t="s">
        <v>91</v>
      </c>
      <c r="G23" s="2">
        <v>0</v>
      </c>
      <c r="H23" s="2">
        <v>0</v>
      </c>
      <c r="I23" s="1">
        <v>0</v>
      </c>
      <c r="J23" s="3" t="s">
        <v>17</v>
      </c>
      <c r="K23" s="2" t="str">
        <f>J23*649.22</f>
        <v>0</v>
      </c>
      <c r="L23" s="5"/>
    </row>
    <row r="24" spans="1:12" customHeight="1" ht="105" outlineLevel="4">
      <c r="A24" s="1"/>
      <c r="B24" s="1">
        <v>823130</v>
      </c>
      <c r="C24" s="1" t="s">
        <v>92</v>
      </c>
      <c r="D24" s="1" t="s">
        <v>93</v>
      </c>
      <c r="E24" s="2" t="s">
        <v>94</v>
      </c>
      <c r="F24" s="2" t="s">
        <v>95</v>
      </c>
      <c r="G24" s="2">
        <v>10</v>
      </c>
      <c r="H24" s="2">
        <v>0</v>
      </c>
      <c r="I24" s="1">
        <v>0</v>
      </c>
      <c r="J24" s="3" t="s">
        <v>17</v>
      </c>
      <c r="K24" s="2" t="str">
        <f>J24*1052.34</f>
        <v>0</v>
      </c>
      <c r="L24" s="5"/>
    </row>
    <row r="25" spans="1:12" customHeight="1" ht="105" outlineLevel="4">
      <c r="A25" s="1"/>
      <c r="B25" s="1">
        <v>823131</v>
      </c>
      <c r="C25" s="1" t="s">
        <v>96</v>
      </c>
      <c r="D25" s="1" t="s">
        <v>97</v>
      </c>
      <c r="E25" s="2" t="s">
        <v>98</v>
      </c>
      <c r="F25" s="2" t="s">
        <v>99</v>
      </c>
      <c r="G25" s="2">
        <v>6</v>
      </c>
      <c r="H25" s="2">
        <v>0</v>
      </c>
      <c r="I25" s="1">
        <v>0</v>
      </c>
      <c r="J25" s="3" t="s">
        <v>17</v>
      </c>
      <c r="K25" s="2" t="str">
        <f>J25*1558.12</f>
        <v>0</v>
      </c>
      <c r="L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2026-08-11T06:16:03+03:00</dcterms:created>
  <dcterms:modified xsi:type="dcterms:W3CDTF">2026-08-11T06:16:03+03:00</dcterms:modified>
  <dc:title>Untitled Spreadsheet</dc:title>
  <dc:description/>
  <dc:subject/>
  <cp:keywords/>
  <cp:category/>
</cp:coreProperties>
</file>